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TORAGGIO PAGAMENTI 2016\per amministrazione trasparente\"/>
    </mc:Choice>
  </mc:AlternateContent>
  <bookViews>
    <workbookView xWindow="0" yWindow="0" windowWidth="20490" windowHeight="7755"/>
  </bookViews>
  <sheets>
    <sheet name="Foglio1" sheetId="1" r:id="rId1"/>
  </sheets>
  <externalReferences>
    <externalReference r:id="rId2"/>
  </externalReferences>
  <definedNames>
    <definedName name="Fatture">[1]Dati!$A$1:$X$1113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H59" i="1"/>
  <c r="G59" i="1"/>
  <c r="F59" i="1"/>
  <c r="E59" i="1"/>
  <c r="D59" i="1"/>
  <c r="C59" i="1"/>
  <c r="H55" i="1"/>
  <c r="G55" i="1"/>
  <c r="F55" i="1"/>
  <c r="E55" i="1"/>
  <c r="D55" i="1"/>
  <c r="C55" i="1"/>
  <c r="H51" i="1"/>
  <c r="G51" i="1"/>
  <c r="F51" i="1"/>
  <c r="E51" i="1"/>
  <c r="D51" i="1"/>
  <c r="C51" i="1"/>
  <c r="H47" i="1"/>
  <c r="G47" i="1"/>
  <c r="F47" i="1"/>
  <c r="E47" i="1"/>
  <c r="D47" i="1"/>
  <c r="C47" i="1"/>
  <c r="H43" i="1"/>
  <c r="G43" i="1"/>
  <c r="F43" i="1"/>
  <c r="E43" i="1"/>
  <c r="D43" i="1"/>
  <c r="C43" i="1"/>
  <c r="H39" i="1"/>
  <c r="G39" i="1"/>
  <c r="F39" i="1"/>
  <c r="E39" i="1"/>
  <c r="D39" i="1"/>
  <c r="C39" i="1"/>
  <c r="H35" i="1"/>
  <c r="G35" i="1"/>
  <c r="F35" i="1"/>
  <c r="E35" i="1"/>
  <c r="D35" i="1"/>
  <c r="C35" i="1"/>
  <c r="H31" i="1"/>
  <c r="G31" i="1"/>
  <c r="F31" i="1"/>
  <c r="E31" i="1"/>
  <c r="D31" i="1"/>
  <c r="C31" i="1"/>
  <c r="H27" i="1"/>
  <c r="G27" i="1"/>
  <c r="F27" i="1"/>
  <c r="E27" i="1"/>
  <c r="D27" i="1"/>
  <c r="C27" i="1"/>
  <c r="H23" i="1"/>
  <c r="G23" i="1"/>
  <c r="F23" i="1"/>
  <c r="E23" i="1"/>
  <c r="D23" i="1"/>
  <c r="C23" i="1"/>
  <c r="H19" i="1"/>
  <c r="G19" i="1"/>
  <c r="F19" i="1"/>
  <c r="E19" i="1"/>
  <c r="D19" i="1"/>
  <c r="C19" i="1"/>
  <c r="F18" i="1"/>
  <c r="E18" i="1"/>
  <c r="D18" i="1"/>
  <c r="C18" i="1"/>
  <c r="H15" i="1"/>
  <c r="I11" i="1"/>
  <c r="H11" i="1"/>
  <c r="G11" i="1"/>
  <c r="G15" i="1" s="1"/>
  <c r="F11" i="1"/>
  <c r="E11" i="1"/>
  <c r="D11" i="1"/>
  <c r="C11" i="1"/>
  <c r="F10" i="1"/>
  <c r="E10" i="1"/>
  <c r="D10" i="1"/>
  <c r="C10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<sst xmlns="http://schemas.openxmlformats.org/spreadsheetml/2006/main" count="28" uniqueCount="26">
  <si>
    <t>Fatture Totali</t>
  </si>
  <si>
    <t>Fatture pagate in 30 giorni</t>
  </si>
  <si>
    <t>Fatture pagate in 30-60 giorni</t>
  </si>
  <si>
    <t>Fatture pagate in 60-90 giorni</t>
  </si>
  <si>
    <t>Fatture pagate a oltre 90 giorni</t>
  </si>
  <si>
    <t>Fatture non completamente pagate</t>
  </si>
  <si>
    <t>CALCOLO SUI TOTALI</t>
  </si>
  <si>
    <t>Media totale dei giorni di pagamento
(da data registrazione a data pagamento)</t>
  </si>
  <si>
    <t>Media totale dei giorni di pagamento
(da data documento a data pagamento)</t>
  </si>
  <si>
    <t>Media ponderata degli scostamenti tra giorni di pagamento e scadenza concordata</t>
  </si>
  <si>
    <t>Riferimento D.l. 9/10/2002 n.231</t>
  </si>
  <si>
    <t>Differenza</t>
  </si>
  <si>
    <t>STATISTICHE MENSILI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</si>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</sst>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top" wrapText="1"/>
    </xf>
    <xf numFmtId="3" fontId="0" fillId="0" borderId="1" xfId="0" applyNumberFormat="1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4" fontId="0" fillId="0" borderId="1" xfId="0" applyNumberFormat="1" applyBorder="1" applyAlignment="1"/>
    <xf numFmtId="4" fontId="3" fillId="5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0" fillId="6" borderId="1" xfId="0" applyFill="1" applyBorder="1"/>
    <xf numFmtId="4" fontId="0" fillId="7" borderId="1" xfId="0" applyNumberForma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4" fillId="0" borderId="1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4" fontId="0" fillId="0" borderId="0" xfId="0" applyNumberFormat="1" applyBorder="1" applyAlignment="1"/>
    <xf numFmtId="4" fontId="3" fillId="5" borderId="0" xfId="0" applyNumberFormat="1" applyFont="1" applyFill="1" applyBorder="1" applyAlignment="1"/>
    <xf numFmtId="0" fontId="4" fillId="0" borderId="0" xfId="0" applyFont="1" applyAlignment="1">
      <alignment horizontal="left"/>
    </xf>
    <xf numFmtId="4" fontId="0" fillId="0" borderId="0" xfId="0" applyNumberForma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TORAGGIO%20PAGAMENTI%202016/MonitPag-2016_III_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Menu"/>
      <sheetName val="Grafico_Giorni_Pagamento"/>
      <sheetName val="Grafico_giorni_medi_di_pagament"/>
      <sheetName val="Tabella"/>
      <sheetName val="Dati"/>
      <sheetName val="Utilita"/>
    </sheetNames>
    <definedNames>
      <definedName name="Fatture" refersTo="='Dati'!$A$1:$X$1113"/>
      <definedName name="VaiAPrincipale"/>
    </definedNames>
    <sheetDataSet>
      <sheetData sheetId="0">
        <row r="3">
          <cell r="A3" t="str">
            <v>Conteggio di anno</v>
          </cell>
        </row>
        <row r="4">
          <cell r="A4" t="str">
            <v>numerogiorni</v>
          </cell>
          <cell r="B4" t="str">
            <v>Totale</v>
          </cell>
        </row>
        <row r="5">
          <cell r="A5">
            <v>-40178</v>
          </cell>
          <cell r="B5">
            <v>4</v>
          </cell>
        </row>
        <row r="6">
          <cell r="A6">
            <v>-40039</v>
          </cell>
          <cell r="B6">
            <v>2</v>
          </cell>
        </row>
        <row r="7">
          <cell r="A7">
            <v>-40037</v>
          </cell>
          <cell r="B7">
            <v>1</v>
          </cell>
        </row>
        <row r="8">
          <cell r="A8">
            <v>-39937</v>
          </cell>
          <cell r="B8">
            <v>1</v>
          </cell>
        </row>
        <row r="9">
          <cell r="A9">
            <v>-39861</v>
          </cell>
          <cell r="B9">
            <v>1</v>
          </cell>
        </row>
        <row r="10">
          <cell r="A10">
            <v>-48</v>
          </cell>
          <cell r="B10">
            <v>1</v>
          </cell>
        </row>
        <row r="11">
          <cell r="A11">
            <v>-26</v>
          </cell>
          <cell r="B11">
            <v>1</v>
          </cell>
        </row>
        <row r="12">
          <cell r="A12">
            <v>0</v>
          </cell>
          <cell r="B12">
            <v>8</v>
          </cell>
        </row>
        <row r="13">
          <cell r="A13">
            <v>1</v>
          </cell>
          <cell r="B13">
            <v>14</v>
          </cell>
        </row>
        <row r="14">
          <cell r="A14">
            <v>2</v>
          </cell>
          <cell r="B14">
            <v>33</v>
          </cell>
        </row>
        <row r="15">
          <cell r="A15">
            <v>3</v>
          </cell>
          <cell r="B15">
            <v>8</v>
          </cell>
        </row>
        <row r="16">
          <cell r="A16">
            <v>4</v>
          </cell>
          <cell r="B16">
            <v>25</v>
          </cell>
        </row>
        <row r="17">
          <cell r="A17">
            <v>5</v>
          </cell>
          <cell r="B17">
            <v>6</v>
          </cell>
        </row>
        <row r="18">
          <cell r="A18">
            <v>6</v>
          </cell>
          <cell r="B18">
            <v>14</v>
          </cell>
        </row>
        <row r="19">
          <cell r="A19">
            <v>7</v>
          </cell>
          <cell r="B19">
            <v>37</v>
          </cell>
        </row>
        <row r="20">
          <cell r="A20">
            <v>8</v>
          </cell>
          <cell r="B20">
            <v>15</v>
          </cell>
        </row>
        <row r="21">
          <cell r="A21">
            <v>9</v>
          </cell>
          <cell r="B21">
            <v>18</v>
          </cell>
        </row>
        <row r="22">
          <cell r="A22">
            <v>10</v>
          </cell>
          <cell r="B22">
            <v>14</v>
          </cell>
        </row>
        <row r="23">
          <cell r="A23">
            <v>11</v>
          </cell>
          <cell r="B23">
            <v>20</v>
          </cell>
        </row>
        <row r="24">
          <cell r="A24">
            <v>12</v>
          </cell>
          <cell r="B24">
            <v>20</v>
          </cell>
        </row>
        <row r="25">
          <cell r="A25">
            <v>13</v>
          </cell>
          <cell r="B25">
            <v>12</v>
          </cell>
        </row>
        <row r="26">
          <cell r="A26">
            <v>14</v>
          </cell>
          <cell r="B26">
            <v>33</v>
          </cell>
        </row>
        <row r="27">
          <cell r="A27">
            <v>15</v>
          </cell>
          <cell r="B27">
            <v>24</v>
          </cell>
        </row>
        <row r="28">
          <cell r="A28">
            <v>16</v>
          </cell>
          <cell r="B28">
            <v>7</v>
          </cell>
        </row>
        <row r="29">
          <cell r="A29">
            <v>17</v>
          </cell>
          <cell r="B29">
            <v>9</v>
          </cell>
        </row>
        <row r="30">
          <cell r="A30">
            <v>18</v>
          </cell>
          <cell r="B30">
            <v>2</v>
          </cell>
        </row>
        <row r="31">
          <cell r="A31">
            <v>19</v>
          </cell>
          <cell r="B31">
            <v>4</v>
          </cell>
        </row>
        <row r="32">
          <cell r="A32">
            <v>20</v>
          </cell>
          <cell r="B32">
            <v>26</v>
          </cell>
        </row>
        <row r="33">
          <cell r="A33">
            <v>21</v>
          </cell>
          <cell r="B33">
            <v>16</v>
          </cell>
        </row>
        <row r="34">
          <cell r="A34">
            <v>22</v>
          </cell>
          <cell r="B34">
            <v>13</v>
          </cell>
        </row>
        <row r="35">
          <cell r="A35">
            <v>23</v>
          </cell>
          <cell r="B35">
            <v>11</v>
          </cell>
        </row>
        <row r="36">
          <cell r="A36">
            <v>24</v>
          </cell>
          <cell r="B36">
            <v>7</v>
          </cell>
        </row>
        <row r="37">
          <cell r="A37">
            <v>25</v>
          </cell>
          <cell r="B37">
            <v>16</v>
          </cell>
        </row>
        <row r="38">
          <cell r="A38">
            <v>26</v>
          </cell>
          <cell r="B38">
            <v>6</v>
          </cell>
        </row>
        <row r="39">
          <cell r="A39">
            <v>27</v>
          </cell>
          <cell r="B39">
            <v>20</v>
          </cell>
        </row>
        <row r="40">
          <cell r="A40">
            <v>28</v>
          </cell>
          <cell r="B40">
            <v>20</v>
          </cell>
        </row>
        <row r="41">
          <cell r="A41">
            <v>29</v>
          </cell>
          <cell r="B41">
            <v>6</v>
          </cell>
        </row>
        <row r="42">
          <cell r="A42">
            <v>30</v>
          </cell>
          <cell r="B42">
            <v>1</v>
          </cell>
        </row>
        <row r="43">
          <cell r="A43">
            <v>31</v>
          </cell>
          <cell r="B43">
            <v>7</v>
          </cell>
        </row>
        <row r="44">
          <cell r="A44">
            <v>32</v>
          </cell>
          <cell r="B44">
            <v>13</v>
          </cell>
        </row>
        <row r="45">
          <cell r="A45">
            <v>33</v>
          </cell>
          <cell r="B45">
            <v>3</v>
          </cell>
        </row>
        <row r="46">
          <cell r="A46">
            <v>34</v>
          </cell>
          <cell r="B46">
            <v>7</v>
          </cell>
        </row>
        <row r="47">
          <cell r="A47">
            <v>35</v>
          </cell>
          <cell r="B47">
            <v>7</v>
          </cell>
        </row>
        <row r="48">
          <cell r="A48">
            <v>36</v>
          </cell>
          <cell r="B48">
            <v>5</v>
          </cell>
        </row>
        <row r="49">
          <cell r="A49">
            <v>37</v>
          </cell>
          <cell r="B49">
            <v>3</v>
          </cell>
        </row>
        <row r="50">
          <cell r="A50">
            <v>39</v>
          </cell>
          <cell r="B50">
            <v>4</v>
          </cell>
        </row>
        <row r="51">
          <cell r="A51">
            <v>40</v>
          </cell>
          <cell r="B51">
            <v>1</v>
          </cell>
        </row>
        <row r="52">
          <cell r="A52">
            <v>41</v>
          </cell>
          <cell r="B52">
            <v>7</v>
          </cell>
        </row>
        <row r="53">
          <cell r="A53">
            <v>42</v>
          </cell>
          <cell r="B53">
            <v>6</v>
          </cell>
        </row>
        <row r="54">
          <cell r="A54">
            <v>43</v>
          </cell>
          <cell r="B54">
            <v>4</v>
          </cell>
        </row>
        <row r="55">
          <cell r="A55">
            <v>44</v>
          </cell>
          <cell r="B55">
            <v>6</v>
          </cell>
        </row>
        <row r="56">
          <cell r="A56">
            <v>45</v>
          </cell>
          <cell r="B56">
            <v>3</v>
          </cell>
        </row>
        <row r="57">
          <cell r="A57">
            <v>47</v>
          </cell>
          <cell r="B57">
            <v>2</v>
          </cell>
        </row>
        <row r="58">
          <cell r="A58">
            <v>48</v>
          </cell>
          <cell r="B58">
            <v>1</v>
          </cell>
        </row>
        <row r="59">
          <cell r="A59">
            <v>50</v>
          </cell>
          <cell r="B59">
            <v>1</v>
          </cell>
        </row>
        <row r="60">
          <cell r="A60">
            <v>51</v>
          </cell>
          <cell r="B60">
            <v>5</v>
          </cell>
        </row>
        <row r="61">
          <cell r="A61">
            <v>54</v>
          </cell>
          <cell r="B61">
            <v>1</v>
          </cell>
        </row>
        <row r="62">
          <cell r="A62">
            <v>56</v>
          </cell>
          <cell r="B62">
            <v>3</v>
          </cell>
        </row>
        <row r="63">
          <cell r="A63">
            <v>58</v>
          </cell>
          <cell r="B63">
            <v>1</v>
          </cell>
        </row>
        <row r="64">
          <cell r="A64">
            <v>60</v>
          </cell>
          <cell r="B64">
            <v>1</v>
          </cell>
        </row>
        <row r="65">
          <cell r="A65">
            <v>61</v>
          </cell>
          <cell r="B65">
            <v>1</v>
          </cell>
        </row>
        <row r="66">
          <cell r="A66">
            <v>63</v>
          </cell>
          <cell r="B66">
            <v>1</v>
          </cell>
        </row>
        <row r="67">
          <cell r="A67">
            <v>64</v>
          </cell>
          <cell r="B67">
            <v>1</v>
          </cell>
        </row>
        <row r="68">
          <cell r="A68">
            <v>68</v>
          </cell>
          <cell r="B68">
            <v>2</v>
          </cell>
        </row>
        <row r="69">
          <cell r="A69">
            <v>70</v>
          </cell>
          <cell r="B69">
            <v>1</v>
          </cell>
        </row>
        <row r="70">
          <cell r="A70">
            <v>78</v>
          </cell>
          <cell r="B70">
            <v>1</v>
          </cell>
        </row>
        <row r="71">
          <cell r="A71">
            <v>82</v>
          </cell>
          <cell r="B71">
            <v>1</v>
          </cell>
        </row>
        <row r="72">
          <cell r="A72">
            <v>91</v>
          </cell>
          <cell r="B72">
            <v>1</v>
          </cell>
        </row>
        <row r="73">
          <cell r="A73">
            <v>93</v>
          </cell>
          <cell r="B73">
            <v>3</v>
          </cell>
        </row>
        <row r="74">
          <cell r="A74">
            <v>101</v>
          </cell>
          <cell r="B74">
            <v>3</v>
          </cell>
        </row>
        <row r="75">
          <cell r="A75">
            <v>105</v>
          </cell>
          <cell r="B75">
            <v>3</v>
          </cell>
        </row>
        <row r="76">
          <cell r="A76">
            <v>107</v>
          </cell>
          <cell r="B76">
            <v>3</v>
          </cell>
        </row>
        <row r="77">
          <cell r="A77">
            <v>112</v>
          </cell>
          <cell r="B77">
            <v>2</v>
          </cell>
        </row>
        <row r="78">
          <cell r="A78">
            <v>117</v>
          </cell>
          <cell r="B78">
            <v>1</v>
          </cell>
        </row>
        <row r="79">
          <cell r="A79">
            <v>9999</v>
          </cell>
          <cell r="B79">
            <v>25</v>
          </cell>
        </row>
        <row r="80">
          <cell r="A80" t="str">
            <v>Totale complessivo</v>
          </cell>
          <cell r="B80">
            <v>616</v>
          </cell>
        </row>
      </sheetData>
      <sheetData sheetId="1">
        <row r="3">
          <cell r="A3" t="str">
            <v>Conteggio di anno</v>
          </cell>
        </row>
        <row r="4">
          <cell r="A4" t="str">
            <v>numerogiorni</v>
          </cell>
          <cell r="B4" t="str">
            <v>Totale</v>
          </cell>
        </row>
        <row r="5">
          <cell r="A5">
            <v>-40150</v>
          </cell>
          <cell r="B5">
            <v>1</v>
          </cell>
        </row>
        <row r="6">
          <cell r="A6">
            <v>-40121</v>
          </cell>
          <cell r="B6">
            <v>1</v>
          </cell>
        </row>
        <row r="7">
          <cell r="A7">
            <v>-40092</v>
          </cell>
          <cell r="B7">
            <v>1</v>
          </cell>
        </row>
        <row r="8">
          <cell r="A8">
            <v>-40086</v>
          </cell>
          <cell r="B8">
            <v>2</v>
          </cell>
        </row>
        <row r="9">
          <cell r="A9">
            <v>-40059</v>
          </cell>
          <cell r="B9">
            <v>1</v>
          </cell>
        </row>
        <row r="10">
          <cell r="A10">
            <v>-40053</v>
          </cell>
          <cell r="B10">
            <v>3</v>
          </cell>
        </row>
        <row r="11">
          <cell r="A11">
            <v>-40049</v>
          </cell>
          <cell r="B11">
            <v>1</v>
          </cell>
        </row>
        <row r="12">
          <cell r="A12">
            <v>-40036</v>
          </cell>
          <cell r="B12">
            <v>1</v>
          </cell>
        </row>
        <row r="13">
          <cell r="A13">
            <v>-40024</v>
          </cell>
          <cell r="B13">
            <v>1</v>
          </cell>
        </row>
        <row r="14">
          <cell r="A14">
            <v>-40001</v>
          </cell>
          <cell r="B14">
            <v>3</v>
          </cell>
        </row>
        <row r="15">
          <cell r="A15">
            <v>-39997</v>
          </cell>
          <cell r="B15">
            <v>1</v>
          </cell>
        </row>
        <row r="16">
          <cell r="A16">
            <v>-39973</v>
          </cell>
          <cell r="B16">
            <v>2</v>
          </cell>
        </row>
        <row r="17">
          <cell r="A17">
            <v>-39969</v>
          </cell>
          <cell r="B17">
            <v>1</v>
          </cell>
        </row>
        <row r="18">
          <cell r="A18">
            <v>-39947</v>
          </cell>
          <cell r="B18">
            <v>1</v>
          </cell>
        </row>
        <row r="19">
          <cell r="A19">
            <v>-39940</v>
          </cell>
          <cell r="B19">
            <v>1</v>
          </cell>
        </row>
        <row r="20">
          <cell r="A20">
            <v>-39920</v>
          </cell>
          <cell r="B20">
            <v>2</v>
          </cell>
        </row>
        <row r="21">
          <cell r="A21">
            <v>-39913</v>
          </cell>
          <cell r="B21">
            <v>1</v>
          </cell>
        </row>
        <row r="22">
          <cell r="A22">
            <v>-39893</v>
          </cell>
          <cell r="B22">
            <v>2</v>
          </cell>
        </row>
        <row r="23">
          <cell r="A23">
            <v>-39878</v>
          </cell>
          <cell r="B23">
            <v>1</v>
          </cell>
        </row>
        <row r="24">
          <cell r="A24">
            <v>-39855</v>
          </cell>
          <cell r="B24">
            <v>1</v>
          </cell>
        </row>
        <row r="25">
          <cell r="A25">
            <v>-39815</v>
          </cell>
          <cell r="B25">
            <v>1</v>
          </cell>
        </row>
        <row r="26">
          <cell r="A26">
            <v>-354</v>
          </cell>
          <cell r="B26">
            <v>1</v>
          </cell>
        </row>
        <row r="27">
          <cell r="A27">
            <v>-317</v>
          </cell>
          <cell r="B27">
            <v>1</v>
          </cell>
        </row>
        <row r="28">
          <cell r="A28">
            <v>-305</v>
          </cell>
          <cell r="B28">
            <v>1</v>
          </cell>
        </row>
        <row r="29">
          <cell r="A29">
            <v>-289</v>
          </cell>
          <cell r="B29">
            <v>1</v>
          </cell>
        </row>
        <row r="30">
          <cell r="A30">
            <v>-280</v>
          </cell>
          <cell r="B30">
            <v>1</v>
          </cell>
        </row>
        <row r="31">
          <cell r="A31">
            <v>-205</v>
          </cell>
          <cell r="B31">
            <v>1</v>
          </cell>
        </row>
        <row r="32">
          <cell r="A32">
            <v>-189</v>
          </cell>
          <cell r="B32">
            <v>1</v>
          </cell>
        </row>
        <row r="33">
          <cell r="A33">
            <v>-158</v>
          </cell>
          <cell r="B33">
            <v>1</v>
          </cell>
        </row>
        <row r="34">
          <cell r="A34">
            <v>-108</v>
          </cell>
          <cell r="B34">
            <v>1</v>
          </cell>
        </row>
        <row r="35">
          <cell r="A35">
            <v>-94</v>
          </cell>
          <cell r="B35">
            <v>1</v>
          </cell>
        </row>
        <row r="36">
          <cell r="A36">
            <v>-72</v>
          </cell>
          <cell r="B36">
            <v>1</v>
          </cell>
        </row>
        <row r="37">
          <cell r="A37">
            <v>-59</v>
          </cell>
          <cell r="B37">
            <v>1</v>
          </cell>
        </row>
        <row r="38">
          <cell r="A38">
            <v>-57</v>
          </cell>
          <cell r="B38">
            <v>1</v>
          </cell>
        </row>
        <row r="39">
          <cell r="A39">
            <v>-45</v>
          </cell>
          <cell r="B39">
            <v>1</v>
          </cell>
        </row>
        <row r="40">
          <cell r="A40">
            <v>-42</v>
          </cell>
          <cell r="B40">
            <v>1</v>
          </cell>
        </row>
        <row r="41">
          <cell r="A41">
            <v>-39</v>
          </cell>
          <cell r="B41">
            <v>1</v>
          </cell>
        </row>
        <row r="42">
          <cell r="A42">
            <v>-36</v>
          </cell>
          <cell r="B42">
            <v>1</v>
          </cell>
        </row>
        <row r="43">
          <cell r="A43">
            <v>-33</v>
          </cell>
          <cell r="B43">
            <v>1</v>
          </cell>
        </row>
        <row r="44">
          <cell r="A44">
            <v>-30</v>
          </cell>
          <cell r="B44">
            <v>1</v>
          </cell>
        </row>
        <row r="45">
          <cell r="A45">
            <v>-29</v>
          </cell>
          <cell r="B45">
            <v>1</v>
          </cell>
        </row>
        <row r="46">
          <cell r="A46">
            <v>-24</v>
          </cell>
          <cell r="B46">
            <v>3</v>
          </cell>
        </row>
        <row r="47">
          <cell r="A47">
            <v>-23</v>
          </cell>
          <cell r="B47">
            <v>1</v>
          </cell>
        </row>
        <row r="48">
          <cell r="A48">
            <v>-22</v>
          </cell>
          <cell r="B48">
            <v>2</v>
          </cell>
        </row>
        <row r="49">
          <cell r="A49">
            <v>-20</v>
          </cell>
          <cell r="B49">
            <v>1</v>
          </cell>
        </row>
        <row r="50">
          <cell r="A50">
            <v>-14</v>
          </cell>
          <cell r="B50">
            <v>3</v>
          </cell>
        </row>
        <row r="51">
          <cell r="A51">
            <v>-11</v>
          </cell>
          <cell r="B51">
            <v>3</v>
          </cell>
        </row>
        <row r="52">
          <cell r="A52">
            <v>-9</v>
          </cell>
          <cell r="B52">
            <v>1</v>
          </cell>
        </row>
        <row r="53">
          <cell r="A53">
            <v>-8</v>
          </cell>
          <cell r="B53">
            <v>3</v>
          </cell>
        </row>
        <row r="54">
          <cell r="A54">
            <v>-7</v>
          </cell>
          <cell r="B54">
            <v>2</v>
          </cell>
        </row>
        <row r="55">
          <cell r="A55">
            <v>-5</v>
          </cell>
          <cell r="B55">
            <v>1</v>
          </cell>
        </row>
        <row r="56">
          <cell r="A56">
            <v>0</v>
          </cell>
          <cell r="B56">
            <v>51</v>
          </cell>
        </row>
        <row r="57">
          <cell r="A57">
            <v>1</v>
          </cell>
          <cell r="B57">
            <v>10</v>
          </cell>
        </row>
        <row r="58">
          <cell r="A58">
            <v>2</v>
          </cell>
          <cell r="B58">
            <v>3</v>
          </cell>
        </row>
        <row r="59">
          <cell r="A59">
            <v>3</v>
          </cell>
          <cell r="B59">
            <v>13</v>
          </cell>
        </row>
        <row r="60">
          <cell r="A60">
            <v>4</v>
          </cell>
          <cell r="B60">
            <v>2</v>
          </cell>
        </row>
        <row r="61">
          <cell r="A61">
            <v>5</v>
          </cell>
          <cell r="B61">
            <v>25</v>
          </cell>
        </row>
        <row r="62">
          <cell r="A62">
            <v>6</v>
          </cell>
          <cell r="B62">
            <v>29</v>
          </cell>
        </row>
        <row r="63">
          <cell r="A63">
            <v>7</v>
          </cell>
          <cell r="B63">
            <v>17</v>
          </cell>
        </row>
        <row r="64">
          <cell r="A64">
            <v>8</v>
          </cell>
          <cell r="B64">
            <v>16</v>
          </cell>
        </row>
        <row r="65">
          <cell r="A65">
            <v>9</v>
          </cell>
          <cell r="B65">
            <v>18</v>
          </cell>
        </row>
        <row r="66">
          <cell r="A66">
            <v>10</v>
          </cell>
          <cell r="B66">
            <v>7</v>
          </cell>
        </row>
        <row r="67">
          <cell r="A67">
            <v>11</v>
          </cell>
          <cell r="B67">
            <v>15</v>
          </cell>
        </row>
        <row r="68">
          <cell r="A68">
            <v>12</v>
          </cell>
          <cell r="B68">
            <v>6</v>
          </cell>
        </row>
        <row r="69">
          <cell r="A69">
            <v>13</v>
          </cell>
          <cell r="B69">
            <v>16</v>
          </cell>
        </row>
        <row r="70">
          <cell r="A70">
            <v>14</v>
          </cell>
          <cell r="B70">
            <v>10</v>
          </cell>
        </row>
        <row r="71">
          <cell r="A71">
            <v>15</v>
          </cell>
          <cell r="B71">
            <v>8</v>
          </cell>
        </row>
        <row r="72">
          <cell r="A72">
            <v>16</v>
          </cell>
          <cell r="B72">
            <v>12</v>
          </cell>
        </row>
        <row r="73">
          <cell r="A73">
            <v>17</v>
          </cell>
          <cell r="B73">
            <v>6</v>
          </cell>
        </row>
        <row r="74">
          <cell r="A74">
            <v>18</v>
          </cell>
          <cell r="B74">
            <v>12</v>
          </cell>
        </row>
        <row r="75">
          <cell r="A75">
            <v>19</v>
          </cell>
          <cell r="B75">
            <v>5</v>
          </cell>
        </row>
        <row r="76">
          <cell r="A76">
            <v>20</v>
          </cell>
          <cell r="B76">
            <v>8</v>
          </cell>
        </row>
        <row r="77">
          <cell r="A77">
            <v>21</v>
          </cell>
          <cell r="B77">
            <v>22</v>
          </cell>
        </row>
        <row r="78">
          <cell r="A78">
            <v>22</v>
          </cell>
          <cell r="B78">
            <v>18</v>
          </cell>
        </row>
        <row r="79">
          <cell r="A79">
            <v>23</v>
          </cell>
          <cell r="B79">
            <v>18</v>
          </cell>
        </row>
        <row r="80">
          <cell r="A80">
            <v>24</v>
          </cell>
          <cell r="B80">
            <v>8</v>
          </cell>
        </row>
        <row r="81">
          <cell r="A81">
            <v>25</v>
          </cell>
          <cell r="B81">
            <v>8</v>
          </cell>
        </row>
        <row r="82">
          <cell r="A82">
            <v>26</v>
          </cell>
          <cell r="B82">
            <v>7</v>
          </cell>
        </row>
        <row r="83">
          <cell r="A83">
            <v>27</v>
          </cell>
          <cell r="B83">
            <v>6</v>
          </cell>
        </row>
        <row r="84">
          <cell r="A84">
            <v>28</v>
          </cell>
          <cell r="B84">
            <v>19</v>
          </cell>
        </row>
        <row r="85">
          <cell r="A85">
            <v>29</v>
          </cell>
          <cell r="B85">
            <v>7</v>
          </cell>
        </row>
        <row r="86">
          <cell r="A86">
            <v>30</v>
          </cell>
          <cell r="B86">
            <v>6</v>
          </cell>
        </row>
        <row r="87">
          <cell r="A87">
            <v>31</v>
          </cell>
          <cell r="B87">
            <v>12</v>
          </cell>
        </row>
        <row r="88">
          <cell r="A88">
            <v>32</v>
          </cell>
          <cell r="B88">
            <v>9</v>
          </cell>
        </row>
        <row r="89">
          <cell r="A89">
            <v>33</v>
          </cell>
          <cell r="B89">
            <v>6</v>
          </cell>
        </row>
        <row r="90">
          <cell r="A90">
            <v>34</v>
          </cell>
          <cell r="B90">
            <v>3</v>
          </cell>
        </row>
        <row r="91">
          <cell r="A91">
            <v>35</v>
          </cell>
          <cell r="B91">
            <v>9</v>
          </cell>
        </row>
        <row r="92">
          <cell r="A92">
            <v>36</v>
          </cell>
          <cell r="B92">
            <v>3</v>
          </cell>
        </row>
        <row r="93">
          <cell r="A93">
            <v>37</v>
          </cell>
          <cell r="B93">
            <v>10</v>
          </cell>
        </row>
        <row r="94">
          <cell r="A94">
            <v>38</v>
          </cell>
          <cell r="B94">
            <v>9</v>
          </cell>
        </row>
        <row r="95">
          <cell r="A95">
            <v>39</v>
          </cell>
          <cell r="B95">
            <v>6</v>
          </cell>
        </row>
        <row r="96">
          <cell r="A96">
            <v>40</v>
          </cell>
          <cell r="B96">
            <v>5</v>
          </cell>
        </row>
        <row r="97">
          <cell r="A97">
            <v>41</v>
          </cell>
          <cell r="B97">
            <v>4</v>
          </cell>
        </row>
        <row r="98">
          <cell r="A98">
            <v>42</v>
          </cell>
          <cell r="B98">
            <v>8</v>
          </cell>
        </row>
        <row r="99">
          <cell r="A99">
            <v>43</v>
          </cell>
          <cell r="B99">
            <v>5</v>
          </cell>
        </row>
        <row r="100">
          <cell r="A100">
            <v>44</v>
          </cell>
          <cell r="B100">
            <v>7</v>
          </cell>
        </row>
        <row r="101">
          <cell r="A101">
            <v>45</v>
          </cell>
          <cell r="B101">
            <v>7</v>
          </cell>
        </row>
        <row r="102">
          <cell r="A102">
            <v>46</v>
          </cell>
          <cell r="B102">
            <v>1</v>
          </cell>
        </row>
        <row r="103">
          <cell r="A103">
            <v>47</v>
          </cell>
          <cell r="B103">
            <v>5</v>
          </cell>
        </row>
        <row r="104">
          <cell r="A104">
            <v>48</v>
          </cell>
          <cell r="B104">
            <v>2</v>
          </cell>
        </row>
        <row r="105">
          <cell r="A105">
            <v>49</v>
          </cell>
          <cell r="B105">
            <v>7</v>
          </cell>
        </row>
        <row r="106">
          <cell r="A106">
            <v>50</v>
          </cell>
          <cell r="B106">
            <v>4</v>
          </cell>
        </row>
        <row r="107">
          <cell r="A107">
            <v>51</v>
          </cell>
          <cell r="B107">
            <v>2</v>
          </cell>
        </row>
        <row r="108">
          <cell r="A108">
            <v>52</v>
          </cell>
          <cell r="B108">
            <v>2</v>
          </cell>
        </row>
        <row r="109">
          <cell r="A109">
            <v>53</v>
          </cell>
          <cell r="B109">
            <v>1</v>
          </cell>
        </row>
        <row r="110">
          <cell r="A110">
            <v>54</v>
          </cell>
          <cell r="B110">
            <v>1</v>
          </cell>
        </row>
        <row r="111">
          <cell r="A111">
            <v>55</v>
          </cell>
          <cell r="B111">
            <v>4</v>
          </cell>
        </row>
        <row r="112">
          <cell r="A112">
            <v>56</v>
          </cell>
          <cell r="B112">
            <v>4</v>
          </cell>
        </row>
        <row r="113">
          <cell r="A113">
            <v>57</v>
          </cell>
          <cell r="B113">
            <v>1</v>
          </cell>
        </row>
        <row r="114">
          <cell r="A114">
            <v>58</v>
          </cell>
          <cell r="B114">
            <v>3</v>
          </cell>
        </row>
        <row r="115">
          <cell r="A115">
            <v>59</v>
          </cell>
          <cell r="B115">
            <v>3</v>
          </cell>
        </row>
        <row r="116">
          <cell r="A116">
            <v>61</v>
          </cell>
          <cell r="B116">
            <v>3</v>
          </cell>
        </row>
        <row r="117">
          <cell r="A117">
            <v>63</v>
          </cell>
          <cell r="B117">
            <v>1</v>
          </cell>
        </row>
        <row r="118">
          <cell r="A118">
            <v>67</v>
          </cell>
          <cell r="B118">
            <v>2</v>
          </cell>
        </row>
        <row r="119">
          <cell r="A119">
            <v>68</v>
          </cell>
          <cell r="B119">
            <v>2</v>
          </cell>
        </row>
        <row r="120">
          <cell r="A120">
            <v>70</v>
          </cell>
          <cell r="B120">
            <v>1</v>
          </cell>
        </row>
        <row r="121">
          <cell r="A121">
            <v>71</v>
          </cell>
          <cell r="B121">
            <v>1</v>
          </cell>
        </row>
        <row r="122">
          <cell r="A122">
            <v>72</v>
          </cell>
          <cell r="B122">
            <v>2</v>
          </cell>
        </row>
        <row r="123">
          <cell r="A123">
            <v>77</v>
          </cell>
          <cell r="B123">
            <v>1</v>
          </cell>
        </row>
        <row r="124">
          <cell r="A124">
            <v>80</v>
          </cell>
          <cell r="B124">
            <v>1</v>
          </cell>
        </row>
        <row r="125">
          <cell r="A125">
            <v>81</v>
          </cell>
          <cell r="B125">
            <v>1</v>
          </cell>
        </row>
        <row r="126">
          <cell r="A126">
            <v>84</v>
          </cell>
          <cell r="B126">
            <v>2</v>
          </cell>
        </row>
        <row r="127">
          <cell r="A127">
            <v>88</v>
          </cell>
          <cell r="B127">
            <v>1</v>
          </cell>
        </row>
        <row r="128">
          <cell r="A128">
            <v>90</v>
          </cell>
          <cell r="B128">
            <v>1</v>
          </cell>
        </row>
        <row r="129">
          <cell r="A129">
            <v>93</v>
          </cell>
          <cell r="B129">
            <v>1</v>
          </cell>
        </row>
        <row r="130">
          <cell r="A130">
            <v>95</v>
          </cell>
          <cell r="B130">
            <v>1</v>
          </cell>
        </row>
        <row r="131">
          <cell r="A131">
            <v>96</v>
          </cell>
          <cell r="B131">
            <v>1</v>
          </cell>
        </row>
        <row r="132">
          <cell r="A132">
            <v>100</v>
          </cell>
          <cell r="B132">
            <v>1</v>
          </cell>
        </row>
        <row r="133">
          <cell r="A133">
            <v>142</v>
          </cell>
          <cell r="B133">
            <v>1</v>
          </cell>
        </row>
        <row r="134">
          <cell r="A134">
            <v>232</v>
          </cell>
          <cell r="B134">
            <v>1</v>
          </cell>
        </row>
        <row r="135">
          <cell r="A135" t="str">
            <v>#VALORE!</v>
          </cell>
          <cell r="B135">
            <v>1</v>
          </cell>
        </row>
        <row r="136">
          <cell r="A136" t="str">
            <v>Totale complessivo</v>
          </cell>
          <cell r="B136">
            <v>646</v>
          </cell>
        </row>
      </sheetData>
      <sheetData sheetId="2">
        <row r="8">
          <cell r="I8" t="str">
            <v>RIPARTIZIONE DEI GIORNI MEDI DI PAGAMENTO DELLE FATTURE</v>
          </cell>
        </row>
        <row r="9">
          <cell r="I9" t="str">
            <v>relativo al terzo trimestre 2016</v>
          </cell>
        </row>
        <row r="10">
          <cell r="I10" t="str">
            <v>calcolato secondo normativa 2015 (proporzione con importo fattura, con media degli scostamenti )</v>
          </cell>
        </row>
        <row r="13">
          <cell r="I13" t="str">
            <v>C:\Users\Casa\Downloads\Fatture_2016 (1).csv</v>
          </cell>
        </row>
        <row r="20">
          <cell r="C20" t="str">
            <v>NOTA IMPORTANTE: Nella tabella Dati sono presenti anche fatture degli anni antecedenti al 2016, ma è il foglio Excel stesso che filtra solamente le fatture che, indipendentemente dall'anno, sono state PAGATE nel 2016.</v>
          </cell>
        </row>
      </sheetData>
      <sheetData sheetId="5">
        <row r="5">
          <cell r="B5" t="str">
            <v>Fatture Totali</v>
          </cell>
          <cell r="C5" t="str">
            <v>Fatture pagate in 30 giorni</v>
          </cell>
          <cell r="D5" t="str">
            <v>Fatture pagate in 30-60 giorni</v>
          </cell>
          <cell r="E5" t="str">
            <v>Fatture pagate in 60-90 giorni</v>
          </cell>
          <cell r="F5" t="str">
            <v>Fatture pagate a oltre 90 giorni</v>
          </cell>
          <cell r="G5" t="str">
            <v>Fatture non completamente pagate</v>
          </cell>
        </row>
        <row r="6">
          <cell r="B6">
            <v>127</v>
          </cell>
          <cell r="C6">
            <v>102</v>
          </cell>
          <cell r="D6">
            <v>12</v>
          </cell>
          <cell r="E6">
            <v>7</v>
          </cell>
          <cell r="F6">
            <v>6</v>
          </cell>
          <cell r="G6">
            <v>3</v>
          </cell>
        </row>
        <row r="9">
          <cell r="C9" t="str">
            <v>CALCOLO SUI TOTALI</v>
          </cell>
        </row>
        <row r="10">
          <cell r="C10" t="str">
            <v>Numero giorni medi di pagamento per Fatture pagate in 30 giorni</v>
          </cell>
          <cell r="D10" t="str">
            <v>Numero giorni medi di pagamento per Fatture pagate in 30-60 giorni</v>
          </cell>
          <cell r="E10" t="str">
            <v>Numero giorni medi di pagamento per Fatture pagate in 60-90 giorni</v>
          </cell>
          <cell r="F10" t="str">
            <v>Numero giorni medi di pagamento per Fatture pagate a oltre 90 giorni</v>
          </cell>
          <cell r="G10" t="str">
            <v>Media totale dei giorni di pagamento
(da data registrazione a data pagamento)</v>
          </cell>
          <cell r="H10" t="str">
            <v>Media totale dei giorni di pagamento
(da data documento a data pagamento)</v>
          </cell>
          <cell r="I10" t="str">
            <v>Media ponderata degli scostamenti tra giorni di pagamento e scadenza concordata</v>
          </cell>
        </row>
        <row r="11">
          <cell r="C11">
            <v>9.9600000000000009</v>
          </cell>
          <cell r="D11">
            <v>39.31</v>
          </cell>
          <cell r="E11">
            <v>80</v>
          </cell>
          <cell r="F11">
            <v>242.11</v>
          </cell>
          <cell r="G11">
            <v>27.88</v>
          </cell>
          <cell r="H11">
            <v>39.159999999999997</v>
          </cell>
          <cell r="I11">
            <v>-1.1000000000000001</v>
          </cell>
        </row>
        <row r="13">
          <cell r="F13" t="str">
            <v>Riferimento D.l. 9/10/2002 n.231</v>
          </cell>
          <cell r="G13">
            <v>30</v>
          </cell>
          <cell r="H13">
            <v>30</v>
          </cell>
        </row>
        <row r="15">
          <cell r="F15" t="str">
            <v>Differenza</v>
          </cell>
          <cell r="G15">
            <v>-2.12</v>
          </cell>
          <cell r="H15">
            <v>9.16</v>
          </cell>
        </row>
        <row r="17">
          <cell r="B17" t="str">
            <v>STATISTICHE MENSILI</v>
          </cell>
        </row>
        <row r="18">
          <cell r="B18" t="str">
            <v>Mesi</v>
          </cell>
          <cell r="C18" t="str">
            <v>Numero giorni medi di pagamento per Fatture pagate in 30 giorni</v>
          </cell>
          <cell r="D18" t="str">
            <v>Numero giorni medi di pagamento per Fatture pagate in 30-60 giorni</v>
          </cell>
          <cell r="E18" t="str">
            <v>Numero giorni medi di pagamento per Fatture pagate in 60-90 giorni</v>
          </cell>
          <cell r="F18" t="str">
            <v>Numero giorni medi di pagamento per Fatture pagate a oltre 90 giorni</v>
          </cell>
          <cell r="G18" t="str">
            <v>Media totale dei giorni di pagamento
(da data registrazione a data pagamento)</v>
          </cell>
          <cell r="H18" t="str">
            <v>Media totale dei giorni di pagamento
(da data documento a data pagamento)</v>
          </cell>
        </row>
        <row r="19">
          <cell r="B19" t="str">
            <v>Gennaio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3">
          <cell r="B23" t="str">
            <v>Febbraio</v>
          </cell>
          <cell r="C23">
            <v>14.45</v>
          </cell>
          <cell r="D23">
            <v>47.58</v>
          </cell>
          <cell r="E23">
            <v>66.11</v>
          </cell>
          <cell r="F23">
            <v>0</v>
          </cell>
          <cell r="G23">
            <v>45.33</v>
          </cell>
          <cell r="H23">
            <v>49.95</v>
          </cell>
        </row>
        <row r="27">
          <cell r="B27" t="str">
            <v>Marzo</v>
          </cell>
          <cell r="C27">
            <v>5.48</v>
          </cell>
          <cell r="D27">
            <v>42.3</v>
          </cell>
          <cell r="E27">
            <v>63</v>
          </cell>
          <cell r="F27">
            <v>263.39</v>
          </cell>
          <cell r="G27">
            <v>63.47</v>
          </cell>
          <cell r="H27">
            <v>69.319999999999993</v>
          </cell>
        </row>
        <row r="31">
          <cell r="B31" t="str">
            <v>Aprile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5">
          <cell r="B35" t="str">
            <v>Maggio</v>
          </cell>
          <cell r="C35">
            <v>16.47</v>
          </cell>
          <cell r="D35">
            <v>32.21</v>
          </cell>
          <cell r="E35">
            <v>67.239999999999995</v>
          </cell>
          <cell r="F35">
            <v>171.26</v>
          </cell>
          <cell r="G35">
            <v>37.22</v>
          </cell>
          <cell r="H35">
            <v>54.89</v>
          </cell>
        </row>
        <row r="39">
          <cell r="B39" t="str">
            <v>Giugno</v>
          </cell>
          <cell r="C39">
            <v>10.48</v>
          </cell>
          <cell r="D39">
            <v>39.58</v>
          </cell>
          <cell r="E39">
            <v>67.42</v>
          </cell>
          <cell r="F39">
            <v>120.42</v>
          </cell>
          <cell r="G39">
            <v>73.7</v>
          </cell>
          <cell r="H39">
            <v>80.010000000000005</v>
          </cell>
        </row>
        <row r="43">
          <cell r="B43" t="str">
            <v>Luglio</v>
          </cell>
          <cell r="C43">
            <v>12.34</v>
          </cell>
          <cell r="D43">
            <v>37.79</v>
          </cell>
          <cell r="E43">
            <v>80</v>
          </cell>
          <cell r="F43">
            <v>149.9</v>
          </cell>
          <cell r="G43">
            <v>28.1</v>
          </cell>
          <cell r="H43">
            <v>52.71</v>
          </cell>
        </row>
        <row r="47">
          <cell r="B47" t="str">
            <v>Agosto</v>
          </cell>
          <cell r="C47">
            <v>11.38</v>
          </cell>
          <cell r="D47">
            <v>36.869999999999997</v>
          </cell>
          <cell r="E47">
            <v>0</v>
          </cell>
          <cell r="F47">
            <v>0</v>
          </cell>
          <cell r="G47">
            <v>11.84</v>
          </cell>
          <cell r="H47">
            <v>22.21</v>
          </cell>
        </row>
        <row r="51">
          <cell r="B51" t="str">
            <v>Settembre</v>
          </cell>
          <cell r="C51">
            <v>2.69</v>
          </cell>
          <cell r="D51">
            <v>49</v>
          </cell>
          <cell r="E51">
            <v>0</v>
          </cell>
          <cell r="F51">
            <v>246.65</v>
          </cell>
          <cell r="G51">
            <v>49.57</v>
          </cell>
          <cell r="H51">
            <v>51.92</v>
          </cell>
        </row>
        <row r="55">
          <cell r="B55" t="str">
            <v>Ottobre</v>
          </cell>
          <cell r="C55">
            <v>11.66</v>
          </cell>
          <cell r="D55">
            <v>34.65</v>
          </cell>
          <cell r="E55">
            <v>0</v>
          </cell>
          <cell r="F55">
            <v>130.74</v>
          </cell>
          <cell r="G55">
            <v>22.51</v>
          </cell>
          <cell r="H55">
            <v>27.3</v>
          </cell>
        </row>
        <row r="59">
          <cell r="B59" t="str">
            <v>Novembre</v>
          </cell>
          <cell r="C59">
            <v>9.81</v>
          </cell>
          <cell r="D59">
            <v>44.23</v>
          </cell>
          <cell r="E59">
            <v>68.31</v>
          </cell>
          <cell r="F59">
            <v>168.81</v>
          </cell>
          <cell r="G59">
            <v>13.03</v>
          </cell>
          <cell r="H59">
            <v>15.04</v>
          </cell>
        </row>
        <row r="63">
          <cell r="B63" t="str">
            <v>Dicembre</v>
          </cell>
          <cell r="C63">
            <v>4.4400000000000004</v>
          </cell>
          <cell r="D63">
            <v>34.39</v>
          </cell>
          <cell r="E63">
            <v>63.86</v>
          </cell>
          <cell r="F63">
            <v>214.23</v>
          </cell>
          <cell r="G63">
            <v>15.35</v>
          </cell>
          <cell r="H63">
            <v>16.73</v>
          </cell>
        </row>
      </sheetData>
      <sheetData sheetId="6">
        <row r="1">
          <cell r="A1" t="str">
            <v>anno</v>
          </cell>
          <cell r="B1" t="str">
            <v>num_prot</v>
          </cell>
          <cell r="C1" t="str">
            <v>nominativo</v>
          </cell>
          <cell r="D1" t="str">
            <v>dt_doc_or</v>
          </cell>
          <cell r="E1" t="str">
            <v>nr_doc_or</v>
          </cell>
          <cell r="F1" t="str">
            <v>dt_reg</v>
          </cell>
          <cell r="G1" t="str">
            <v>imp_fat</v>
          </cell>
          <cell r="H1" t="str">
            <v>imp_pag</v>
          </cell>
          <cell r="I1" t="str">
            <v>imp_sco</v>
          </cell>
          <cell r="J1" t="str">
            <v>dt_pag</v>
          </cell>
          <cell r="K1" t="str">
            <v>lim_gg_max</v>
          </cell>
          <cell r="L1" t="str">
            <v>lim_da_data</v>
          </cell>
          <cell r="M1" t="str">
            <v>lim_a_data</v>
          </cell>
          <cell r="N1" t="str">
            <v>lim_min_imp_fat</v>
          </cell>
          <cell r="O1" t="str">
            <v>codice_siope</v>
          </cell>
          <cell r="P1" t="str">
            <v>imp_iva</v>
          </cell>
          <cell r="Q1" t="str">
            <v>numerogiorni</v>
          </cell>
          <cell r="R1" t="str">
            <v>pagato_totale</v>
          </cell>
          <cell r="S1" t="str">
            <v>da_pagare</v>
          </cell>
          <cell r="T1" t="str">
            <v>numerogiorni_datadoc</v>
          </cell>
          <cell r="U1" t="str">
            <v>Importo_X_giorni</v>
          </cell>
          <cell r="V1" t="str">
            <v>Importo_X_GiorniDataDoc</v>
          </cell>
          <cell r="W1" t="str">
            <v>DifferenzaGiorniDallaScadenza</v>
          </cell>
          <cell r="X1" t="str">
            <v>Importo_X_Giorni_Oltre_Scadenza</v>
          </cell>
        </row>
        <row r="2">
          <cell r="A2">
            <v>2016</v>
          </cell>
          <cell r="B2">
            <v>5875</v>
          </cell>
          <cell r="C2" t="str">
            <v>ADF GROUP SRL</v>
          </cell>
          <cell r="D2">
            <v>42584</v>
          </cell>
          <cell r="E2" t="str">
            <v>20/PA</v>
          </cell>
          <cell r="F2">
            <v>42585</v>
          </cell>
          <cell r="G2">
            <v>279.32</v>
          </cell>
          <cell r="H2">
            <v>279.32</v>
          </cell>
          <cell r="I2">
            <v>0</v>
          </cell>
          <cell r="J2">
            <v>42698</v>
          </cell>
          <cell r="K2">
            <v>30</v>
          </cell>
          <cell r="L2">
            <v>42370</v>
          </cell>
          <cell r="M2">
            <v>42735</v>
          </cell>
          <cell r="N2">
            <v>0</v>
          </cell>
          <cell r="P2">
            <v>0</v>
          </cell>
          <cell r="Q2">
            <v>113</v>
          </cell>
          <cell r="R2" t="str">
            <v>S</v>
          </cell>
          <cell r="S2">
            <v>0</v>
          </cell>
          <cell r="T2">
            <v>114</v>
          </cell>
          <cell r="U2">
            <v>31563.16</v>
          </cell>
          <cell r="V2">
            <v>31842.48</v>
          </cell>
          <cell r="W2">
            <v>83</v>
          </cell>
          <cell r="X2">
            <v>23183.56</v>
          </cell>
        </row>
        <row r="3">
          <cell r="A3">
            <v>2016</v>
          </cell>
          <cell r="B3">
            <v>1273</v>
          </cell>
          <cell r="C3" t="str">
            <v>ADF GROUP SRL</v>
          </cell>
          <cell r="D3">
            <v>42779</v>
          </cell>
          <cell r="E3" t="str">
            <v>3/PA</v>
          </cell>
          <cell r="F3">
            <v>42783</v>
          </cell>
          <cell r="G3">
            <v>260.70999999999998</v>
          </cell>
          <cell r="H3">
            <v>0</v>
          </cell>
          <cell r="I3">
            <v>0</v>
          </cell>
          <cell r="J3">
            <v>1</v>
          </cell>
          <cell r="K3">
            <v>30</v>
          </cell>
          <cell r="L3">
            <v>42370</v>
          </cell>
          <cell r="M3">
            <v>42735</v>
          </cell>
          <cell r="N3">
            <v>0</v>
          </cell>
          <cell r="P3">
            <v>0</v>
          </cell>
          <cell r="Q3">
            <v>0</v>
          </cell>
          <cell r="R3" t="str">
            <v>N</v>
          </cell>
          <cell r="S3">
            <v>260.70999999999998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A4">
            <v>2016</v>
          </cell>
          <cell r="C4" t="str">
            <v>AGENZIA DELLE ENTRATE FONDI PER LA RISCOSSIONE</v>
          </cell>
          <cell r="D4">
            <v>42108</v>
          </cell>
          <cell r="F4">
            <v>42108</v>
          </cell>
          <cell r="G4">
            <v>1949.73</v>
          </cell>
          <cell r="H4">
            <v>0</v>
          </cell>
          <cell r="I4">
            <v>0</v>
          </cell>
          <cell r="J4">
            <v>1</v>
          </cell>
          <cell r="K4">
            <v>30</v>
          </cell>
          <cell r="L4">
            <v>42370</v>
          </cell>
          <cell r="M4">
            <v>42735</v>
          </cell>
          <cell r="N4">
            <v>0</v>
          </cell>
          <cell r="P4">
            <v>0</v>
          </cell>
          <cell r="Q4">
            <v>0</v>
          </cell>
          <cell r="R4" t="str">
            <v>N</v>
          </cell>
          <cell r="S4">
            <v>1949.73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>
            <v>2016</v>
          </cell>
          <cell r="B5">
            <v>3862</v>
          </cell>
          <cell r="C5" t="str">
            <v xml:space="preserve">ALKIMIE SRL </v>
          </cell>
          <cell r="D5">
            <v>42513</v>
          </cell>
          <cell r="E5" t="str">
            <v>563/2016</v>
          </cell>
          <cell r="F5">
            <v>42514</v>
          </cell>
          <cell r="G5">
            <v>331.35</v>
          </cell>
          <cell r="H5">
            <v>331.35</v>
          </cell>
          <cell r="I5">
            <v>0</v>
          </cell>
          <cell r="J5">
            <v>42538</v>
          </cell>
          <cell r="K5">
            <v>30</v>
          </cell>
          <cell r="L5">
            <v>42370</v>
          </cell>
          <cell r="M5">
            <v>42735</v>
          </cell>
          <cell r="N5">
            <v>0</v>
          </cell>
          <cell r="P5">
            <v>0</v>
          </cell>
          <cell r="Q5">
            <v>24</v>
          </cell>
          <cell r="R5" t="str">
            <v>S</v>
          </cell>
          <cell r="S5">
            <v>0</v>
          </cell>
          <cell r="T5">
            <v>25</v>
          </cell>
          <cell r="U5">
            <v>7952.4</v>
          </cell>
          <cell r="V5">
            <v>8283.75</v>
          </cell>
          <cell r="W5">
            <v>-6</v>
          </cell>
          <cell r="X5">
            <v>-1988.1</v>
          </cell>
        </row>
        <row r="6">
          <cell r="A6">
            <v>2016</v>
          </cell>
          <cell r="B6">
            <v>1005</v>
          </cell>
          <cell r="C6" t="str">
            <v>ANCITEL</v>
          </cell>
          <cell r="D6">
            <v>42389</v>
          </cell>
          <cell r="E6" t="str">
            <v>E-3323</v>
          </cell>
          <cell r="F6">
            <v>42412</v>
          </cell>
          <cell r="G6">
            <v>807.64</v>
          </cell>
          <cell r="H6">
            <v>0</v>
          </cell>
          <cell r="I6">
            <v>0</v>
          </cell>
          <cell r="J6">
            <v>1</v>
          </cell>
          <cell r="K6">
            <v>30</v>
          </cell>
          <cell r="L6">
            <v>42370</v>
          </cell>
          <cell r="M6">
            <v>42735</v>
          </cell>
          <cell r="N6">
            <v>0</v>
          </cell>
          <cell r="P6">
            <v>0</v>
          </cell>
          <cell r="Q6">
            <v>0</v>
          </cell>
          <cell r="R6" t="str">
            <v>N</v>
          </cell>
          <cell r="S6">
            <v>807.64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>
            <v>2016</v>
          </cell>
          <cell r="B7">
            <v>8</v>
          </cell>
          <cell r="C7" t="str">
            <v>ANGELA</v>
          </cell>
          <cell r="D7">
            <v>42367</v>
          </cell>
          <cell r="E7" t="str">
            <v>000002-2015-FE2015</v>
          </cell>
          <cell r="F7">
            <v>42373</v>
          </cell>
          <cell r="G7">
            <v>2713.5</v>
          </cell>
          <cell r="H7">
            <v>0</v>
          </cell>
          <cell r="I7">
            <v>0</v>
          </cell>
          <cell r="J7">
            <v>1</v>
          </cell>
          <cell r="K7">
            <v>30</v>
          </cell>
          <cell r="L7">
            <v>42370</v>
          </cell>
          <cell r="M7">
            <v>42735</v>
          </cell>
          <cell r="N7">
            <v>0</v>
          </cell>
          <cell r="P7">
            <v>0</v>
          </cell>
          <cell r="Q7">
            <v>0</v>
          </cell>
          <cell r="R7" t="str">
            <v>N</v>
          </cell>
          <cell r="S7">
            <v>2713.5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>
            <v>2016</v>
          </cell>
          <cell r="B8">
            <v>6755</v>
          </cell>
          <cell r="C8" t="str">
            <v>ANTICIMEX S.R.L.</v>
          </cell>
          <cell r="D8">
            <v>42277</v>
          </cell>
          <cell r="E8" t="str">
            <v xml:space="preserve">1065/PA                       </v>
          </cell>
          <cell r="F8">
            <v>42282</v>
          </cell>
          <cell r="G8">
            <v>793</v>
          </cell>
          <cell r="H8">
            <v>793</v>
          </cell>
          <cell r="I8">
            <v>0</v>
          </cell>
          <cell r="J8">
            <v>42517</v>
          </cell>
          <cell r="K8">
            <v>30</v>
          </cell>
          <cell r="L8">
            <v>42370</v>
          </cell>
          <cell r="M8">
            <v>42735</v>
          </cell>
          <cell r="N8">
            <v>0</v>
          </cell>
          <cell r="P8">
            <v>0</v>
          </cell>
          <cell r="Q8">
            <v>235</v>
          </cell>
          <cell r="R8" t="str">
            <v>S</v>
          </cell>
          <cell r="S8">
            <v>0</v>
          </cell>
          <cell r="T8">
            <v>240</v>
          </cell>
          <cell r="U8">
            <v>186355</v>
          </cell>
          <cell r="V8">
            <v>190320</v>
          </cell>
          <cell r="W8">
            <v>205</v>
          </cell>
          <cell r="X8">
            <v>162565</v>
          </cell>
        </row>
        <row r="9">
          <cell r="A9">
            <v>2016</v>
          </cell>
          <cell r="B9">
            <v>5491</v>
          </cell>
          <cell r="C9" t="str">
            <v>Aruba S.p.A.</v>
          </cell>
          <cell r="D9">
            <v>42551</v>
          </cell>
          <cell r="E9" t="str">
            <v>2016PA0007697</v>
          </cell>
          <cell r="F9">
            <v>42572</v>
          </cell>
          <cell r="G9">
            <v>18.3</v>
          </cell>
          <cell r="H9">
            <v>0</v>
          </cell>
          <cell r="I9">
            <v>0</v>
          </cell>
          <cell r="J9">
            <v>1</v>
          </cell>
          <cell r="K9">
            <v>30</v>
          </cell>
          <cell r="L9">
            <v>42370</v>
          </cell>
          <cell r="M9">
            <v>42735</v>
          </cell>
          <cell r="N9">
            <v>0</v>
          </cell>
          <cell r="P9">
            <v>0</v>
          </cell>
          <cell r="Q9">
            <v>0</v>
          </cell>
          <cell r="R9" t="str">
            <v>N</v>
          </cell>
          <cell r="S9">
            <v>18.3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>
            <v>2016</v>
          </cell>
          <cell r="B10">
            <v>6208</v>
          </cell>
          <cell r="C10" t="str">
            <v>ASMENET CALABRIA SCARL</v>
          </cell>
          <cell r="D10">
            <v>42263</v>
          </cell>
          <cell r="E10" t="str">
            <v>106</v>
          </cell>
          <cell r="F10">
            <v>42264</v>
          </cell>
          <cell r="G10">
            <v>2166.3200000000002</v>
          </cell>
          <cell r="H10">
            <v>2130.7199999999998</v>
          </cell>
          <cell r="I10">
            <v>0</v>
          </cell>
          <cell r="J10">
            <v>42429</v>
          </cell>
          <cell r="K10">
            <v>30</v>
          </cell>
          <cell r="L10">
            <v>42370</v>
          </cell>
          <cell r="M10">
            <v>42735</v>
          </cell>
          <cell r="N10">
            <v>0</v>
          </cell>
          <cell r="P10">
            <v>0</v>
          </cell>
          <cell r="Q10">
            <v>0</v>
          </cell>
          <cell r="R10" t="str">
            <v>N</v>
          </cell>
          <cell r="S10">
            <v>35.6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>
            <v>2017</v>
          </cell>
          <cell r="B11">
            <v>700</v>
          </cell>
          <cell r="C11" t="str">
            <v>ASMENET CALABRIA SCARL</v>
          </cell>
          <cell r="D11">
            <v>42762</v>
          </cell>
          <cell r="E11" t="str">
            <v>19</v>
          </cell>
          <cell r="F11">
            <v>42765</v>
          </cell>
          <cell r="G11">
            <v>2166.23</v>
          </cell>
          <cell r="H11">
            <v>2166.23</v>
          </cell>
          <cell r="I11">
            <v>0</v>
          </cell>
          <cell r="J11">
            <v>42788</v>
          </cell>
          <cell r="K11">
            <v>30</v>
          </cell>
          <cell r="L11">
            <v>42370</v>
          </cell>
          <cell r="M11">
            <v>42735</v>
          </cell>
          <cell r="N11">
            <v>0</v>
          </cell>
          <cell r="P11">
            <v>0</v>
          </cell>
          <cell r="Q11">
            <v>23</v>
          </cell>
          <cell r="R11" t="str">
            <v>S</v>
          </cell>
          <cell r="S11">
            <v>0</v>
          </cell>
          <cell r="T11">
            <v>26</v>
          </cell>
          <cell r="U11">
            <v>49823.29</v>
          </cell>
          <cell r="V11">
            <v>56321.98</v>
          </cell>
          <cell r="W11">
            <v>-7</v>
          </cell>
          <cell r="X11">
            <v>-15163.61</v>
          </cell>
        </row>
        <row r="12">
          <cell r="A12">
            <v>2016</v>
          </cell>
          <cell r="B12">
            <v>8176</v>
          </cell>
          <cell r="C12" t="str">
            <v>AUTOMOT.FERRARO LUIGI</v>
          </cell>
          <cell r="D12">
            <v>42662</v>
          </cell>
          <cell r="E12" t="str">
            <v>17</v>
          </cell>
          <cell r="F12">
            <v>42670</v>
          </cell>
          <cell r="G12">
            <v>269.62</v>
          </cell>
          <cell r="H12">
            <v>0</v>
          </cell>
          <cell r="I12">
            <v>0</v>
          </cell>
          <cell r="J12">
            <v>1</v>
          </cell>
          <cell r="K12">
            <v>30</v>
          </cell>
          <cell r="L12">
            <v>42370</v>
          </cell>
          <cell r="M12">
            <v>42735</v>
          </cell>
          <cell r="N12">
            <v>0</v>
          </cell>
          <cell r="P12">
            <v>0</v>
          </cell>
          <cell r="Q12">
            <v>0</v>
          </cell>
          <cell r="R12" t="str">
            <v>N</v>
          </cell>
          <cell r="S12">
            <v>269.62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>
            <v>2016</v>
          </cell>
          <cell r="B13">
            <v>581</v>
          </cell>
          <cell r="C13" t="str">
            <v>AUTOMOT.FERRARO LUIGI</v>
          </cell>
          <cell r="D13">
            <v>42389</v>
          </cell>
          <cell r="E13" t="str">
            <v>2</v>
          </cell>
          <cell r="F13">
            <v>42397</v>
          </cell>
          <cell r="G13">
            <v>351.36</v>
          </cell>
          <cell r="H13">
            <v>351.36</v>
          </cell>
          <cell r="I13">
            <v>0</v>
          </cell>
          <cell r="J13">
            <v>42422</v>
          </cell>
          <cell r="K13">
            <v>30</v>
          </cell>
          <cell r="L13">
            <v>42370</v>
          </cell>
          <cell r="M13">
            <v>42735</v>
          </cell>
          <cell r="N13">
            <v>0</v>
          </cell>
          <cell r="P13">
            <v>0</v>
          </cell>
          <cell r="Q13">
            <v>25</v>
          </cell>
          <cell r="R13" t="str">
            <v>S</v>
          </cell>
          <cell r="S13">
            <v>0</v>
          </cell>
          <cell r="T13">
            <v>33</v>
          </cell>
          <cell r="U13">
            <v>8784</v>
          </cell>
          <cell r="V13">
            <v>11594.88</v>
          </cell>
          <cell r="W13">
            <v>-5</v>
          </cell>
          <cell r="X13">
            <v>-1756.8</v>
          </cell>
        </row>
        <row r="14">
          <cell r="A14">
            <v>2016</v>
          </cell>
          <cell r="B14">
            <v>7</v>
          </cell>
          <cell r="C14" t="str">
            <v>AUTOMOT.FERRARO LUIGI</v>
          </cell>
          <cell r="D14">
            <v>42356</v>
          </cell>
          <cell r="E14" t="str">
            <v>26</v>
          </cell>
          <cell r="F14">
            <v>42373</v>
          </cell>
          <cell r="G14">
            <v>286.7</v>
          </cell>
          <cell r="H14">
            <v>286.7</v>
          </cell>
          <cell r="I14">
            <v>0</v>
          </cell>
          <cell r="J14">
            <v>42417</v>
          </cell>
          <cell r="K14">
            <v>30</v>
          </cell>
          <cell r="L14">
            <v>42370</v>
          </cell>
          <cell r="M14">
            <v>42735</v>
          </cell>
          <cell r="N14">
            <v>0</v>
          </cell>
          <cell r="P14">
            <v>0</v>
          </cell>
          <cell r="Q14">
            <v>44</v>
          </cell>
          <cell r="R14" t="str">
            <v>S</v>
          </cell>
          <cell r="S14">
            <v>0</v>
          </cell>
          <cell r="T14">
            <v>61</v>
          </cell>
          <cell r="U14">
            <v>12614.8</v>
          </cell>
          <cell r="V14">
            <v>17488.7</v>
          </cell>
          <cell r="W14">
            <v>14</v>
          </cell>
          <cell r="X14">
            <v>4013.8</v>
          </cell>
        </row>
        <row r="15">
          <cell r="A15">
            <v>2016</v>
          </cell>
          <cell r="B15">
            <v>2311</v>
          </cell>
          <cell r="C15" t="str">
            <v>AUTOMOT.FERRARO LUIGI</v>
          </cell>
          <cell r="D15">
            <v>42453</v>
          </cell>
          <cell r="E15" t="str">
            <v>3</v>
          </cell>
          <cell r="F15">
            <v>42461</v>
          </cell>
          <cell r="G15">
            <v>151.88999999999999</v>
          </cell>
          <cell r="H15">
            <v>151.88999999999999</v>
          </cell>
          <cell r="I15">
            <v>0</v>
          </cell>
          <cell r="J15">
            <v>42517</v>
          </cell>
          <cell r="K15">
            <v>30</v>
          </cell>
          <cell r="L15">
            <v>42370</v>
          </cell>
          <cell r="M15">
            <v>42735</v>
          </cell>
          <cell r="N15">
            <v>0</v>
          </cell>
          <cell r="P15">
            <v>0</v>
          </cell>
          <cell r="Q15">
            <v>56</v>
          </cell>
          <cell r="R15" t="str">
            <v>S</v>
          </cell>
          <cell r="S15">
            <v>0</v>
          </cell>
          <cell r="T15">
            <v>64</v>
          </cell>
          <cell r="U15">
            <v>8505.84</v>
          </cell>
          <cell r="V15">
            <v>9720.9599999999991</v>
          </cell>
          <cell r="W15">
            <v>26</v>
          </cell>
          <cell r="X15">
            <v>3949.14</v>
          </cell>
        </row>
        <row r="16">
          <cell r="A16">
            <v>2016</v>
          </cell>
          <cell r="B16">
            <v>2819</v>
          </cell>
          <cell r="C16" t="str">
            <v>AUTOMOT.FERRARO LUIGI</v>
          </cell>
          <cell r="D16">
            <v>42479</v>
          </cell>
          <cell r="E16" t="str">
            <v>5</v>
          </cell>
          <cell r="F16">
            <v>42479</v>
          </cell>
          <cell r="G16">
            <v>168.36</v>
          </cell>
          <cell r="H16">
            <v>168.36</v>
          </cell>
          <cell r="I16">
            <v>0</v>
          </cell>
          <cell r="J16">
            <v>42517</v>
          </cell>
          <cell r="K16">
            <v>30</v>
          </cell>
          <cell r="L16">
            <v>42370</v>
          </cell>
          <cell r="M16">
            <v>42735</v>
          </cell>
          <cell r="N16">
            <v>0</v>
          </cell>
          <cell r="P16">
            <v>0</v>
          </cell>
          <cell r="Q16">
            <v>38</v>
          </cell>
          <cell r="R16" t="str">
            <v>S</v>
          </cell>
          <cell r="S16">
            <v>0</v>
          </cell>
          <cell r="T16">
            <v>38</v>
          </cell>
          <cell r="U16">
            <v>6397.68</v>
          </cell>
          <cell r="V16">
            <v>6397.68</v>
          </cell>
          <cell r="W16">
            <v>8</v>
          </cell>
          <cell r="X16">
            <v>1346.88</v>
          </cell>
        </row>
        <row r="17">
          <cell r="A17">
            <v>2016</v>
          </cell>
          <cell r="B17">
            <v>3705</v>
          </cell>
          <cell r="C17" t="str">
            <v>AUTOMOT.FERRARO LUIGI</v>
          </cell>
          <cell r="D17">
            <v>42506</v>
          </cell>
          <cell r="E17" t="str">
            <v>6</v>
          </cell>
          <cell r="F17">
            <v>42507</v>
          </cell>
          <cell r="G17">
            <v>75.64</v>
          </cell>
          <cell r="H17">
            <v>75.64</v>
          </cell>
          <cell r="I17">
            <v>0</v>
          </cell>
          <cell r="J17">
            <v>42536</v>
          </cell>
          <cell r="K17">
            <v>30</v>
          </cell>
          <cell r="L17">
            <v>42370</v>
          </cell>
          <cell r="M17">
            <v>42735</v>
          </cell>
          <cell r="N17">
            <v>0</v>
          </cell>
          <cell r="P17">
            <v>0</v>
          </cell>
          <cell r="Q17">
            <v>29</v>
          </cell>
          <cell r="R17" t="str">
            <v>S</v>
          </cell>
          <cell r="S17">
            <v>0</v>
          </cell>
          <cell r="T17">
            <v>30</v>
          </cell>
          <cell r="U17">
            <v>2193.56</v>
          </cell>
          <cell r="V17">
            <v>2269.1999999999998</v>
          </cell>
          <cell r="W17">
            <v>-1</v>
          </cell>
          <cell r="X17">
            <v>-75.64</v>
          </cell>
        </row>
        <row r="18">
          <cell r="A18">
            <v>2016</v>
          </cell>
          <cell r="B18">
            <v>3794</v>
          </cell>
          <cell r="C18" t="str">
            <v>AUTOMOT.FERRARO LUIGI</v>
          </cell>
          <cell r="D18">
            <v>42508</v>
          </cell>
          <cell r="E18" t="str">
            <v>7</v>
          </cell>
          <cell r="F18">
            <v>42509</v>
          </cell>
          <cell r="G18">
            <v>218.38</v>
          </cell>
          <cell r="H18">
            <v>218.38</v>
          </cell>
          <cell r="I18">
            <v>0</v>
          </cell>
          <cell r="J18">
            <v>42536</v>
          </cell>
          <cell r="K18">
            <v>30</v>
          </cell>
          <cell r="L18">
            <v>42370</v>
          </cell>
          <cell r="M18">
            <v>42735</v>
          </cell>
          <cell r="N18">
            <v>0</v>
          </cell>
          <cell r="P18">
            <v>0</v>
          </cell>
          <cell r="Q18">
            <v>27</v>
          </cell>
          <cell r="R18" t="str">
            <v>S</v>
          </cell>
          <cell r="S18">
            <v>0</v>
          </cell>
          <cell r="T18">
            <v>28</v>
          </cell>
          <cell r="U18">
            <v>5896.26</v>
          </cell>
          <cell r="V18">
            <v>6114.64</v>
          </cell>
          <cell r="W18">
            <v>-3</v>
          </cell>
          <cell r="X18">
            <v>-655.14</v>
          </cell>
        </row>
        <row r="19">
          <cell r="A19">
            <v>2016</v>
          </cell>
          <cell r="B19">
            <v>7787</v>
          </cell>
          <cell r="C19" t="str">
            <v>AVV. CELI GIUSEPPINA</v>
          </cell>
          <cell r="D19">
            <v>42656</v>
          </cell>
          <cell r="E19" t="str">
            <v>1/FE</v>
          </cell>
          <cell r="F19">
            <v>42656</v>
          </cell>
          <cell r="G19">
            <v>1650.08</v>
          </cell>
          <cell r="H19">
            <v>1500</v>
          </cell>
          <cell r="I19">
            <v>150.08000000000001</v>
          </cell>
          <cell r="J19">
            <v>42810</v>
          </cell>
          <cell r="K19">
            <v>30</v>
          </cell>
          <cell r="L19">
            <v>42370</v>
          </cell>
          <cell r="M19">
            <v>42735</v>
          </cell>
          <cell r="N19">
            <v>0</v>
          </cell>
          <cell r="P19">
            <v>0</v>
          </cell>
          <cell r="Q19">
            <v>154</v>
          </cell>
          <cell r="R19" t="str">
            <v>S</v>
          </cell>
          <cell r="S19">
            <v>0</v>
          </cell>
          <cell r="T19">
            <v>154</v>
          </cell>
          <cell r="U19">
            <v>231000</v>
          </cell>
          <cell r="V19">
            <v>231000</v>
          </cell>
          <cell r="W19">
            <v>124</v>
          </cell>
          <cell r="X19">
            <v>186000</v>
          </cell>
        </row>
        <row r="20">
          <cell r="A20">
            <v>2017</v>
          </cell>
          <cell r="B20">
            <v>715</v>
          </cell>
          <cell r="C20" t="str">
            <v>AVV.A.ROSSI E SANTANOCETO</v>
          </cell>
          <cell r="D20">
            <v>42765</v>
          </cell>
          <cell r="E20" t="str">
            <v>FATTPA 1_17</v>
          </cell>
          <cell r="F20">
            <v>42766</v>
          </cell>
          <cell r="G20">
            <v>6217.12</v>
          </cell>
          <cell r="H20">
            <v>6217.12</v>
          </cell>
          <cell r="I20">
            <v>0</v>
          </cell>
          <cell r="J20">
            <v>42786</v>
          </cell>
          <cell r="K20">
            <v>30</v>
          </cell>
          <cell r="L20">
            <v>42370</v>
          </cell>
          <cell r="M20">
            <v>42735</v>
          </cell>
          <cell r="N20">
            <v>0</v>
          </cell>
          <cell r="P20">
            <v>0</v>
          </cell>
          <cell r="Q20">
            <v>20</v>
          </cell>
          <cell r="R20" t="str">
            <v>S</v>
          </cell>
          <cell r="S20">
            <v>0</v>
          </cell>
          <cell r="T20">
            <v>21</v>
          </cell>
          <cell r="U20">
            <v>124342.39999999999</v>
          </cell>
          <cell r="V20">
            <v>130559.52</v>
          </cell>
          <cell r="W20">
            <v>-10</v>
          </cell>
          <cell r="X20">
            <v>-62171.199999999997</v>
          </cell>
        </row>
        <row r="21">
          <cell r="A21">
            <v>2016</v>
          </cell>
          <cell r="B21">
            <v>9156</v>
          </cell>
          <cell r="C21" t="str">
            <v>AZIENDA SANITARIA PROVINCIALE DI REGGIO CALABRIA</v>
          </cell>
          <cell r="D21">
            <v>42318</v>
          </cell>
          <cell r="E21" t="str">
            <v>M  20150000655</v>
          </cell>
          <cell r="F21">
            <v>42332</v>
          </cell>
          <cell r="G21">
            <v>97.34</v>
          </cell>
          <cell r="H21">
            <v>0</v>
          </cell>
          <cell r="I21">
            <v>0</v>
          </cell>
          <cell r="J21">
            <v>1</v>
          </cell>
          <cell r="K21">
            <v>30</v>
          </cell>
          <cell r="L21">
            <v>42370</v>
          </cell>
          <cell r="M21">
            <v>42735</v>
          </cell>
          <cell r="N21">
            <v>0</v>
          </cell>
          <cell r="P21">
            <v>0</v>
          </cell>
          <cell r="Q21">
            <v>0</v>
          </cell>
          <cell r="R21" t="str">
            <v>N</v>
          </cell>
          <cell r="S21">
            <v>97.34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>
            <v>2016</v>
          </cell>
          <cell r="B22">
            <v>9467</v>
          </cell>
          <cell r="C22" t="str">
            <v>AZIENDA SANITARIA PROVINCIALE DI REGGIO CALABRIA</v>
          </cell>
          <cell r="D22">
            <v>42335</v>
          </cell>
          <cell r="E22" t="str">
            <v>M  20150000793</v>
          </cell>
          <cell r="F22">
            <v>42342</v>
          </cell>
          <cell r="G22">
            <v>47.67</v>
          </cell>
          <cell r="H22">
            <v>47.67</v>
          </cell>
          <cell r="I22">
            <v>0</v>
          </cell>
          <cell r="J22">
            <v>42415</v>
          </cell>
          <cell r="K22">
            <v>30</v>
          </cell>
          <cell r="L22">
            <v>42370</v>
          </cell>
          <cell r="M22">
            <v>42735</v>
          </cell>
          <cell r="N22">
            <v>0</v>
          </cell>
          <cell r="P22">
            <v>0</v>
          </cell>
          <cell r="Q22">
            <v>73</v>
          </cell>
          <cell r="R22" t="str">
            <v>S</v>
          </cell>
          <cell r="S22">
            <v>0</v>
          </cell>
          <cell r="T22">
            <v>80</v>
          </cell>
          <cell r="U22">
            <v>3479.91</v>
          </cell>
          <cell r="V22">
            <v>3813.6</v>
          </cell>
          <cell r="W22">
            <v>43</v>
          </cell>
          <cell r="X22">
            <v>2049.81</v>
          </cell>
        </row>
        <row r="23">
          <cell r="A23">
            <v>2016</v>
          </cell>
          <cell r="B23">
            <v>9796</v>
          </cell>
          <cell r="C23" t="str">
            <v>AZIENDA SANITARIA PROVINCIALE DI REGGIO CALABRIA</v>
          </cell>
          <cell r="D23">
            <v>42342</v>
          </cell>
          <cell r="E23" t="str">
            <v>M  20150000837</v>
          </cell>
          <cell r="F23">
            <v>42356</v>
          </cell>
          <cell r="G23">
            <v>47.67</v>
          </cell>
          <cell r="H23">
            <v>0</v>
          </cell>
          <cell r="I23">
            <v>0</v>
          </cell>
          <cell r="J23">
            <v>1</v>
          </cell>
          <cell r="K23">
            <v>30</v>
          </cell>
          <cell r="L23">
            <v>42370</v>
          </cell>
          <cell r="M23">
            <v>42735</v>
          </cell>
          <cell r="N23">
            <v>0</v>
          </cell>
          <cell r="P23">
            <v>0</v>
          </cell>
          <cell r="Q23">
            <v>0</v>
          </cell>
          <cell r="R23" t="str">
            <v>N</v>
          </cell>
          <cell r="S23">
            <v>47.67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>
            <v>2016</v>
          </cell>
          <cell r="B24">
            <v>130</v>
          </cell>
          <cell r="C24" t="str">
            <v>AZIENDA SANITARIA PROVINCIALE DI REGGIO CALABRIA</v>
          </cell>
          <cell r="D24">
            <v>42355</v>
          </cell>
          <cell r="E24" t="str">
            <v>M  20150000909</v>
          </cell>
          <cell r="F24">
            <v>42376</v>
          </cell>
          <cell r="G24">
            <v>47.67</v>
          </cell>
          <cell r="H24">
            <v>47.67</v>
          </cell>
          <cell r="I24">
            <v>0</v>
          </cell>
          <cell r="J24">
            <v>42429</v>
          </cell>
          <cell r="K24">
            <v>30</v>
          </cell>
          <cell r="L24">
            <v>42370</v>
          </cell>
          <cell r="M24">
            <v>42735</v>
          </cell>
          <cell r="N24">
            <v>0</v>
          </cell>
          <cell r="P24">
            <v>0</v>
          </cell>
          <cell r="Q24">
            <v>53</v>
          </cell>
          <cell r="R24" t="str">
            <v>S</v>
          </cell>
          <cell r="S24">
            <v>0</v>
          </cell>
          <cell r="T24">
            <v>74</v>
          </cell>
          <cell r="U24">
            <v>2526.5100000000002</v>
          </cell>
          <cell r="V24">
            <v>3527.58</v>
          </cell>
          <cell r="W24">
            <v>23</v>
          </cell>
          <cell r="X24">
            <v>1096.4100000000001</v>
          </cell>
        </row>
        <row r="25">
          <cell r="A25">
            <v>2016</v>
          </cell>
          <cell r="B25">
            <v>134</v>
          </cell>
          <cell r="C25" t="str">
            <v>AZIENDA SANITARIA PROVINCIALE DI REGGIO CALABRIA</v>
          </cell>
          <cell r="D25">
            <v>42360</v>
          </cell>
          <cell r="E25" t="str">
            <v>M  20150000948</v>
          </cell>
          <cell r="F25">
            <v>42376</v>
          </cell>
          <cell r="G25">
            <v>47.67</v>
          </cell>
          <cell r="H25">
            <v>0</v>
          </cell>
          <cell r="I25">
            <v>0</v>
          </cell>
          <cell r="J25">
            <v>1</v>
          </cell>
          <cell r="K25">
            <v>30</v>
          </cell>
          <cell r="L25">
            <v>42370</v>
          </cell>
          <cell r="M25">
            <v>42735</v>
          </cell>
          <cell r="N25">
            <v>0</v>
          </cell>
          <cell r="P25">
            <v>0</v>
          </cell>
          <cell r="Q25">
            <v>0</v>
          </cell>
          <cell r="R25" t="str">
            <v>N</v>
          </cell>
          <cell r="S25">
            <v>47.67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>
            <v>2016</v>
          </cell>
          <cell r="B26">
            <v>3101</v>
          </cell>
          <cell r="C26" t="str">
            <v>AZIENDA SANITARIA PROVINCIALE DI REGGIO CALABRIA</v>
          </cell>
          <cell r="D26">
            <v>42395</v>
          </cell>
          <cell r="E26" t="str">
            <v>M  20160000106</v>
          </cell>
          <cell r="F26">
            <v>42489</v>
          </cell>
          <cell r="G26">
            <v>47.67</v>
          </cell>
          <cell r="H26">
            <v>47.67</v>
          </cell>
          <cell r="I26">
            <v>0</v>
          </cell>
          <cell r="J26">
            <v>42517</v>
          </cell>
          <cell r="K26">
            <v>30</v>
          </cell>
          <cell r="L26">
            <v>42370</v>
          </cell>
          <cell r="M26">
            <v>42735</v>
          </cell>
          <cell r="N26">
            <v>0</v>
          </cell>
          <cell r="P26">
            <v>0</v>
          </cell>
          <cell r="Q26">
            <v>28</v>
          </cell>
          <cell r="R26" t="str">
            <v>S</v>
          </cell>
          <cell r="S26">
            <v>0</v>
          </cell>
          <cell r="T26">
            <v>122</v>
          </cell>
          <cell r="U26">
            <v>1334.76</v>
          </cell>
          <cell r="V26">
            <v>5815.74</v>
          </cell>
          <cell r="W26">
            <v>-2</v>
          </cell>
          <cell r="X26">
            <v>-95.34</v>
          </cell>
        </row>
        <row r="27">
          <cell r="A27">
            <v>2016</v>
          </cell>
          <cell r="B27">
            <v>3073</v>
          </cell>
          <cell r="C27" t="str">
            <v>AZIENDA SANITARIA PROVINCIALE DI REGGIO CALABRIA</v>
          </cell>
          <cell r="D27">
            <v>42468</v>
          </cell>
          <cell r="E27" t="str">
            <v>M  20160000405</v>
          </cell>
          <cell r="F27">
            <v>42488</v>
          </cell>
          <cell r="G27">
            <v>47.67</v>
          </cell>
          <cell r="H27">
            <v>47.67</v>
          </cell>
          <cell r="I27">
            <v>0</v>
          </cell>
          <cell r="J27">
            <v>42517</v>
          </cell>
          <cell r="K27">
            <v>30</v>
          </cell>
          <cell r="L27">
            <v>42370</v>
          </cell>
          <cell r="M27">
            <v>42735</v>
          </cell>
          <cell r="N27">
            <v>0</v>
          </cell>
          <cell r="P27">
            <v>0</v>
          </cell>
          <cell r="Q27">
            <v>29</v>
          </cell>
          <cell r="R27" t="str">
            <v>S</v>
          </cell>
          <cell r="S27">
            <v>0</v>
          </cell>
          <cell r="T27">
            <v>49</v>
          </cell>
          <cell r="U27">
            <v>1382.43</v>
          </cell>
          <cell r="V27">
            <v>2335.83</v>
          </cell>
          <cell r="W27">
            <v>-1</v>
          </cell>
          <cell r="X27">
            <v>-47.67</v>
          </cell>
        </row>
        <row r="28">
          <cell r="A28">
            <v>2016</v>
          </cell>
          <cell r="B28">
            <v>8264</v>
          </cell>
          <cell r="C28" t="str">
            <v>B.M. Service s.r.l.</v>
          </cell>
          <cell r="D28">
            <v>42671</v>
          </cell>
          <cell r="E28" t="str">
            <v>FATTPA 15_16</v>
          </cell>
          <cell r="F28">
            <v>42674</v>
          </cell>
          <cell r="G28">
            <v>5005</v>
          </cell>
          <cell r="H28">
            <v>5005</v>
          </cell>
          <cell r="I28">
            <v>0</v>
          </cell>
          <cell r="J28">
            <v>42699</v>
          </cell>
          <cell r="K28">
            <v>30</v>
          </cell>
          <cell r="L28">
            <v>42370</v>
          </cell>
          <cell r="M28">
            <v>42735</v>
          </cell>
          <cell r="N28">
            <v>0</v>
          </cell>
          <cell r="P28">
            <v>0</v>
          </cell>
          <cell r="Q28">
            <v>25</v>
          </cell>
          <cell r="R28" t="str">
            <v>S</v>
          </cell>
          <cell r="S28">
            <v>0</v>
          </cell>
          <cell r="T28">
            <v>28</v>
          </cell>
          <cell r="U28">
            <v>125125</v>
          </cell>
          <cell r="V28">
            <v>140140</v>
          </cell>
          <cell r="W28">
            <v>-5</v>
          </cell>
          <cell r="X28">
            <v>-25025</v>
          </cell>
        </row>
        <row r="29">
          <cell r="A29">
            <v>2016</v>
          </cell>
          <cell r="B29">
            <v>4021</v>
          </cell>
          <cell r="C29" t="str">
            <v>Banca Carime SPA</v>
          </cell>
          <cell r="D29">
            <v>42516</v>
          </cell>
          <cell r="E29" t="str">
            <v>0065000175</v>
          </cell>
          <cell r="F29">
            <v>42521</v>
          </cell>
          <cell r="G29">
            <v>14640</v>
          </cell>
          <cell r="H29">
            <v>14640</v>
          </cell>
          <cell r="I29">
            <v>0</v>
          </cell>
          <cell r="J29">
            <v>42531</v>
          </cell>
          <cell r="K29">
            <v>30</v>
          </cell>
          <cell r="L29">
            <v>42370</v>
          </cell>
          <cell r="M29">
            <v>42735</v>
          </cell>
          <cell r="N29">
            <v>0</v>
          </cell>
          <cell r="P29">
            <v>0</v>
          </cell>
          <cell r="Q29">
            <v>10</v>
          </cell>
          <cell r="R29" t="str">
            <v>S</v>
          </cell>
          <cell r="S29">
            <v>0</v>
          </cell>
          <cell r="T29">
            <v>15</v>
          </cell>
          <cell r="U29">
            <v>146400</v>
          </cell>
          <cell r="V29">
            <v>219600</v>
          </cell>
          <cell r="W29">
            <v>-20</v>
          </cell>
          <cell r="X29">
            <v>-292800</v>
          </cell>
        </row>
        <row r="30">
          <cell r="A30">
            <v>2016</v>
          </cell>
          <cell r="B30">
            <v>5026</v>
          </cell>
          <cell r="C30" t="str">
            <v>Banca Carime SPA</v>
          </cell>
          <cell r="D30">
            <v>42195</v>
          </cell>
          <cell r="E30" t="str">
            <v>0065000268</v>
          </cell>
          <cell r="F30">
            <v>42208</v>
          </cell>
          <cell r="G30">
            <v>14640</v>
          </cell>
          <cell r="H30">
            <v>14640</v>
          </cell>
          <cell r="I30">
            <v>0</v>
          </cell>
          <cell r="J30">
            <v>42502</v>
          </cell>
          <cell r="K30">
            <v>30</v>
          </cell>
          <cell r="L30">
            <v>42370</v>
          </cell>
          <cell r="M30">
            <v>42735</v>
          </cell>
          <cell r="N30">
            <v>0</v>
          </cell>
          <cell r="P30">
            <v>0</v>
          </cell>
          <cell r="Q30">
            <v>294</v>
          </cell>
          <cell r="R30" t="str">
            <v>S</v>
          </cell>
          <cell r="S30">
            <v>0</v>
          </cell>
          <cell r="T30">
            <v>307</v>
          </cell>
          <cell r="U30">
            <v>4304160</v>
          </cell>
          <cell r="V30">
            <v>4494480</v>
          </cell>
          <cell r="W30">
            <v>264</v>
          </cell>
          <cell r="X30">
            <v>3864960</v>
          </cell>
        </row>
        <row r="31">
          <cell r="A31">
            <v>2016</v>
          </cell>
          <cell r="B31">
            <v>9116</v>
          </cell>
          <cell r="C31" t="str">
            <v>BORGIONE CENTRO DIDATTICO SRL</v>
          </cell>
          <cell r="D31">
            <v>42317</v>
          </cell>
          <cell r="E31" t="str">
            <v xml:space="preserve">V3-19831                      </v>
          </cell>
          <cell r="F31">
            <v>42331</v>
          </cell>
          <cell r="G31">
            <v>722.01</v>
          </cell>
          <cell r="H31">
            <v>722.01</v>
          </cell>
          <cell r="I31">
            <v>0</v>
          </cell>
          <cell r="J31">
            <v>42445</v>
          </cell>
          <cell r="K31">
            <v>30</v>
          </cell>
          <cell r="L31">
            <v>42370</v>
          </cell>
          <cell r="M31">
            <v>42735</v>
          </cell>
          <cell r="N31">
            <v>0</v>
          </cell>
          <cell r="P31">
            <v>0</v>
          </cell>
          <cell r="Q31">
            <v>114</v>
          </cell>
          <cell r="R31" t="str">
            <v>S</v>
          </cell>
          <cell r="S31">
            <v>0</v>
          </cell>
          <cell r="T31">
            <v>128</v>
          </cell>
          <cell r="U31">
            <v>82309.14</v>
          </cell>
          <cell r="V31">
            <v>92417.279999999999</v>
          </cell>
          <cell r="W31">
            <v>84</v>
          </cell>
          <cell r="X31">
            <v>60648.84</v>
          </cell>
        </row>
        <row r="32">
          <cell r="A32">
            <v>2016</v>
          </cell>
          <cell r="B32">
            <v>1590</v>
          </cell>
          <cell r="C32" t="str">
            <v>BRACERIA SAN LEONARDO</v>
          </cell>
          <cell r="D32">
            <v>42434</v>
          </cell>
          <cell r="E32" t="str">
            <v>FATTPA 16_16</v>
          </cell>
          <cell r="F32">
            <v>42436</v>
          </cell>
          <cell r="G32">
            <v>4584.1400000000003</v>
          </cell>
          <cell r="H32">
            <v>4584.1400000000003</v>
          </cell>
          <cell r="I32">
            <v>0</v>
          </cell>
          <cell r="J32">
            <v>42447</v>
          </cell>
          <cell r="K32">
            <v>30</v>
          </cell>
          <cell r="L32">
            <v>42370</v>
          </cell>
          <cell r="M32">
            <v>42735</v>
          </cell>
          <cell r="N32">
            <v>0</v>
          </cell>
          <cell r="P32">
            <v>0</v>
          </cell>
          <cell r="Q32">
            <v>11</v>
          </cell>
          <cell r="R32" t="str">
            <v>S</v>
          </cell>
          <cell r="S32">
            <v>0</v>
          </cell>
          <cell r="T32">
            <v>13</v>
          </cell>
          <cell r="U32">
            <v>50425.54</v>
          </cell>
          <cell r="V32">
            <v>59593.82</v>
          </cell>
          <cell r="W32">
            <v>-19</v>
          </cell>
          <cell r="X32">
            <v>-87098.66</v>
          </cell>
        </row>
        <row r="33">
          <cell r="A33">
            <v>2016</v>
          </cell>
          <cell r="B33">
            <v>2699</v>
          </cell>
          <cell r="C33" t="str">
            <v>BRACERIA SAN LEONARDO</v>
          </cell>
          <cell r="D33">
            <v>42471</v>
          </cell>
          <cell r="E33" t="str">
            <v>FATTPA 25_16</v>
          </cell>
          <cell r="F33">
            <v>42474</v>
          </cell>
          <cell r="G33">
            <v>3973.46</v>
          </cell>
          <cell r="H33">
            <v>3973.46</v>
          </cell>
          <cell r="I33">
            <v>0</v>
          </cell>
          <cell r="J33">
            <v>42508</v>
          </cell>
          <cell r="K33">
            <v>30</v>
          </cell>
          <cell r="L33">
            <v>42370</v>
          </cell>
          <cell r="M33">
            <v>42735</v>
          </cell>
          <cell r="N33">
            <v>0</v>
          </cell>
          <cell r="P33">
            <v>0</v>
          </cell>
          <cell r="Q33">
            <v>34</v>
          </cell>
          <cell r="R33" t="str">
            <v>S</v>
          </cell>
          <cell r="S33">
            <v>0</v>
          </cell>
          <cell r="T33">
            <v>37</v>
          </cell>
          <cell r="U33">
            <v>135097.64000000001</v>
          </cell>
          <cell r="V33">
            <v>147018.01999999999</v>
          </cell>
          <cell r="W33">
            <v>4</v>
          </cell>
          <cell r="X33">
            <v>15893.84</v>
          </cell>
        </row>
        <row r="34">
          <cell r="A34">
            <v>2016</v>
          </cell>
          <cell r="B34">
            <v>20</v>
          </cell>
          <cell r="C34" t="str">
            <v>BRACERIA SAN LEONARDO</v>
          </cell>
          <cell r="D34">
            <v>42361</v>
          </cell>
          <cell r="E34" t="str">
            <v>FATTPA 34_15</v>
          </cell>
          <cell r="F34">
            <v>42373</v>
          </cell>
          <cell r="G34">
            <v>4461.22</v>
          </cell>
          <cell r="H34">
            <v>4461.22</v>
          </cell>
          <cell r="I34">
            <v>0</v>
          </cell>
          <cell r="J34">
            <v>42422</v>
          </cell>
          <cell r="K34">
            <v>30</v>
          </cell>
          <cell r="L34">
            <v>42370</v>
          </cell>
          <cell r="M34">
            <v>42735</v>
          </cell>
          <cell r="N34">
            <v>0</v>
          </cell>
          <cell r="P34">
            <v>0</v>
          </cell>
          <cell r="Q34">
            <v>49</v>
          </cell>
          <cell r="R34" t="str">
            <v>S</v>
          </cell>
          <cell r="S34">
            <v>0</v>
          </cell>
          <cell r="T34">
            <v>61</v>
          </cell>
          <cell r="U34">
            <v>218599.78</v>
          </cell>
          <cell r="V34">
            <v>272134.42</v>
          </cell>
          <cell r="W34">
            <v>19</v>
          </cell>
          <cell r="X34">
            <v>84763.18</v>
          </cell>
        </row>
        <row r="35">
          <cell r="A35">
            <v>2016</v>
          </cell>
          <cell r="B35">
            <v>3627</v>
          </cell>
          <cell r="C35" t="str">
            <v>BRACERIA SAN LEONARDO</v>
          </cell>
          <cell r="D35">
            <v>42503</v>
          </cell>
          <cell r="E35" t="str">
            <v>FATTPA 34_16</v>
          </cell>
          <cell r="F35">
            <v>42506</v>
          </cell>
          <cell r="G35">
            <v>3945.7</v>
          </cell>
          <cell r="H35">
            <v>3945.7</v>
          </cell>
          <cell r="I35">
            <v>0</v>
          </cell>
          <cell r="J35">
            <v>42536</v>
          </cell>
          <cell r="K35">
            <v>30</v>
          </cell>
          <cell r="L35">
            <v>42370</v>
          </cell>
          <cell r="M35">
            <v>42735</v>
          </cell>
          <cell r="N35">
            <v>0</v>
          </cell>
          <cell r="P35">
            <v>0</v>
          </cell>
          <cell r="Q35">
            <v>30</v>
          </cell>
          <cell r="R35" t="str">
            <v>S</v>
          </cell>
          <cell r="S35">
            <v>0</v>
          </cell>
          <cell r="T35">
            <v>33</v>
          </cell>
          <cell r="U35">
            <v>118371</v>
          </cell>
          <cell r="V35">
            <v>130208.1</v>
          </cell>
          <cell r="W35">
            <v>0</v>
          </cell>
          <cell r="X35">
            <v>0</v>
          </cell>
        </row>
        <row r="36">
          <cell r="A36">
            <v>2016</v>
          </cell>
          <cell r="B36">
            <v>4139</v>
          </cell>
          <cell r="C36" t="str">
            <v>BRACERIA SAN LEONARDO</v>
          </cell>
          <cell r="D36">
            <v>42524</v>
          </cell>
          <cell r="E36" t="str">
            <v>FATTPA 39_16</v>
          </cell>
          <cell r="F36">
            <v>42527</v>
          </cell>
          <cell r="G36">
            <v>4350.17</v>
          </cell>
          <cell r="H36">
            <v>4350.17</v>
          </cell>
          <cell r="I36">
            <v>0</v>
          </cell>
          <cell r="J36">
            <v>42536</v>
          </cell>
          <cell r="K36">
            <v>30</v>
          </cell>
          <cell r="L36">
            <v>42370</v>
          </cell>
          <cell r="M36">
            <v>42735</v>
          </cell>
          <cell r="N36">
            <v>0</v>
          </cell>
          <cell r="P36">
            <v>0</v>
          </cell>
          <cell r="Q36">
            <v>9</v>
          </cell>
          <cell r="R36" t="str">
            <v>S</v>
          </cell>
          <cell r="S36">
            <v>0</v>
          </cell>
          <cell r="T36">
            <v>12</v>
          </cell>
          <cell r="U36">
            <v>39151.53</v>
          </cell>
          <cell r="V36">
            <v>52202.04</v>
          </cell>
          <cell r="W36">
            <v>-21</v>
          </cell>
          <cell r="X36">
            <v>-91353.57</v>
          </cell>
        </row>
        <row r="37">
          <cell r="A37">
            <v>2016</v>
          </cell>
          <cell r="B37">
            <v>4616</v>
          </cell>
          <cell r="C37" t="str">
            <v>BRACERIA SAN LEONARDO</v>
          </cell>
          <cell r="D37">
            <v>42541</v>
          </cell>
          <cell r="E37" t="str">
            <v>FATTPA 46_16</v>
          </cell>
          <cell r="F37">
            <v>42542</v>
          </cell>
          <cell r="G37">
            <v>535.34</v>
          </cell>
          <cell r="H37">
            <v>535.34</v>
          </cell>
          <cell r="I37">
            <v>0</v>
          </cell>
          <cell r="J37">
            <v>42577</v>
          </cell>
          <cell r="K37">
            <v>30</v>
          </cell>
          <cell r="L37">
            <v>42370</v>
          </cell>
          <cell r="M37">
            <v>42735</v>
          </cell>
          <cell r="N37">
            <v>0</v>
          </cell>
          <cell r="P37">
            <v>0</v>
          </cell>
          <cell r="Q37">
            <v>35</v>
          </cell>
          <cell r="R37" t="str">
            <v>S</v>
          </cell>
          <cell r="S37">
            <v>0</v>
          </cell>
          <cell r="T37">
            <v>36</v>
          </cell>
          <cell r="U37">
            <v>18736.900000000001</v>
          </cell>
          <cell r="V37">
            <v>19272.240000000002</v>
          </cell>
          <cell r="W37">
            <v>5</v>
          </cell>
          <cell r="X37">
            <v>2676.7</v>
          </cell>
        </row>
        <row r="38">
          <cell r="A38">
            <v>2016</v>
          </cell>
          <cell r="B38">
            <v>348</v>
          </cell>
          <cell r="C38" t="str">
            <v>BRACERIA SAN LEONARDO</v>
          </cell>
          <cell r="D38">
            <v>42384</v>
          </cell>
          <cell r="E38" t="str">
            <v>FATTPA 5_16</v>
          </cell>
          <cell r="F38">
            <v>42387</v>
          </cell>
          <cell r="G38">
            <v>2553.79</v>
          </cell>
          <cell r="H38">
            <v>2553.79</v>
          </cell>
          <cell r="I38">
            <v>0</v>
          </cell>
          <cell r="J38">
            <v>42422</v>
          </cell>
          <cell r="K38">
            <v>30</v>
          </cell>
          <cell r="L38">
            <v>42370</v>
          </cell>
          <cell r="M38">
            <v>42735</v>
          </cell>
          <cell r="N38">
            <v>0</v>
          </cell>
          <cell r="P38">
            <v>0</v>
          </cell>
          <cell r="Q38">
            <v>35</v>
          </cell>
          <cell r="R38" t="str">
            <v>S</v>
          </cell>
          <cell r="S38">
            <v>0</v>
          </cell>
          <cell r="T38">
            <v>38</v>
          </cell>
          <cell r="U38">
            <v>89382.65</v>
          </cell>
          <cell r="V38">
            <v>97044.02</v>
          </cell>
          <cell r="W38">
            <v>5</v>
          </cell>
          <cell r="X38">
            <v>12768.95</v>
          </cell>
        </row>
        <row r="39">
          <cell r="A39">
            <v>2017</v>
          </cell>
          <cell r="B39">
            <v>506</v>
          </cell>
          <cell r="C39" t="str">
            <v>BRACERIA SAN LEONARDO</v>
          </cell>
          <cell r="D39">
            <v>42744</v>
          </cell>
          <cell r="E39" t="str">
            <v>FATTPA 5_17</v>
          </cell>
          <cell r="F39">
            <v>42758</v>
          </cell>
          <cell r="G39">
            <v>2272.2399999999998</v>
          </cell>
          <cell r="H39">
            <v>2272.2399999999998</v>
          </cell>
          <cell r="I39">
            <v>0</v>
          </cell>
          <cell r="J39">
            <v>42774</v>
          </cell>
          <cell r="K39">
            <v>30</v>
          </cell>
          <cell r="L39">
            <v>42370</v>
          </cell>
          <cell r="M39">
            <v>42735</v>
          </cell>
          <cell r="N39">
            <v>0</v>
          </cell>
          <cell r="P39">
            <v>0</v>
          </cell>
          <cell r="Q39">
            <v>16</v>
          </cell>
          <cell r="R39" t="str">
            <v>S</v>
          </cell>
          <cell r="S39">
            <v>0</v>
          </cell>
          <cell r="T39">
            <v>30</v>
          </cell>
          <cell r="U39">
            <v>36355.839999999997</v>
          </cell>
          <cell r="V39">
            <v>68167.199999999997</v>
          </cell>
          <cell r="W39">
            <v>-14</v>
          </cell>
          <cell r="X39">
            <v>-31811.360000000001</v>
          </cell>
        </row>
        <row r="40">
          <cell r="A40">
            <v>2016</v>
          </cell>
          <cell r="B40">
            <v>9558</v>
          </cell>
          <cell r="C40" t="str">
            <v>BRACERIA SAN LEONARDO</v>
          </cell>
          <cell r="D40">
            <v>42711</v>
          </cell>
          <cell r="E40" t="str">
            <v>FATTPA 52_16</v>
          </cell>
          <cell r="F40">
            <v>42716</v>
          </cell>
          <cell r="G40">
            <v>2073.98</v>
          </cell>
          <cell r="H40">
            <v>2073.98</v>
          </cell>
          <cell r="I40">
            <v>0</v>
          </cell>
          <cell r="J40">
            <v>42774</v>
          </cell>
          <cell r="K40">
            <v>30</v>
          </cell>
          <cell r="L40">
            <v>42370</v>
          </cell>
          <cell r="M40">
            <v>42735</v>
          </cell>
          <cell r="N40">
            <v>0</v>
          </cell>
          <cell r="P40">
            <v>0</v>
          </cell>
          <cell r="Q40">
            <v>58</v>
          </cell>
          <cell r="R40" t="str">
            <v>S</v>
          </cell>
          <cell r="S40">
            <v>0</v>
          </cell>
          <cell r="T40">
            <v>63</v>
          </cell>
          <cell r="U40">
            <v>120290.84</v>
          </cell>
          <cell r="V40">
            <v>130660.74</v>
          </cell>
          <cell r="W40">
            <v>28</v>
          </cell>
          <cell r="X40">
            <v>58071.44</v>
          </cell>
        </row>
        <row r="41">
          <cell r="A41">
            <v>2016</v>
          </cell>
          <cell r="B41">
            <v>938</v>
          </cell>
          <cell r="C41" t="str">
            <v>BRACERIA SAN LEONARDO</v>
          </cell>
          <cell r="D41">
            <v>42409</v>
          </cell>
          <cell r="E41" t="str">
            <v>FATTPA 8_16</v>
          </cell>
          <cell r="F41">
            <v>42410</v>
          </cell>
          <cell r="G41">
            <v>4322.42</v>
          </cell>
          <cell r="H41">
            <v>4322.42</v>
          </cell>
          <cell r="I41">
            <v>0</v>
          </cell>
          <cell r="J41">
            <v>42445</v>
          </cell>
          <cell r="K41">
            <v>30</v>
          </cell>
          <cell r="L41">
            <v>42370</v>
          </cell>
          <cell r="M41">
            <v>42735</v>
          </cell>
          <cell r="N41">
            <v>0</v>
          </cell>
          <cell r="P41">
            <v>0</v>
          </cell>
          <cell r="Q41">
            <v>35</v>
          </cell>
          <cell r="R41" t="str">
            <v>S</v>
          </cell>
          <cell r="S41">
            <v>0</v>
          </cell>
          <cell r="T41">
            <v>36</v>
          </cell>
          <cell r="U41">
            <v>151284.70000000001</v>
          </cell>
          <cell r="V41">
            <v>155607.12</v>
          </cell>
          <cell r="W41">
            <v>5</v>
          </cell>
          <cell r="X41">
            <v>21612.1</v>
          </cell>
        </row>
        <row r="42">
          <cell r="A42">
            <v>2017</v>
          </cell>
          <cell r="B42">
            <v>998</v>
          </cell>
          <cell r="C42" t="str">
            <v>BRACERIA SAN LEONARDO</v>
          </cell>
          <cell r="D42">
            <v>42774</v>
          </cell>
          <cell r="E42" t="str">
            <v>FATTPA 8_17</v>
          </cell>
          <cell r="F42">
            <v>42775</v>
          </cell>
          <cell r="G42">
            <v>3426.21</v>
          </cell>
          <cell r="H42">
            <v>3426.21</v>
          </cell>
          <cell r="I42">
            <v>0</v>
          </cell>
          <cell r="J42">
            <v>42788</v>
          </cell>
          <cell r="K42">
            <v>30</v>
          </cell>
          <cell r="L42">
            <v>42370</v>
          </cell>
          <cell r="M42">
            <v>42735</v>
          </cell>
          <cell r="N42">
            <v>0</v>
          </cell>
          <cell r="P42">
            <v>0</v>
          </cell>
          <cell r="Q42">
            <v>13</v>
          </cell>
          <cell r="R42" t="str">
            <v>S</v>
          </cell>
          <cell r="S42">
            <v>0</v>
          </cell>
          <cell r="T42">
            <v>14</v>
          </cell>
          <cell r="U42">
            <v>44540.73</v>
          </cell>
          <cell r="V42">
            <v>47966.94</v>
          </cell>
          <cell r="W42">
            <v>-17</v>
          </cell>
          <cell r="X42">
            <v>-58245.57</v>
          </cell>
        </row>
        <row r="43">
          <cell r="A43">
            <v>2016</v>
          </cell>
          <cell r="B43">
            <v>7320</v>
          </cell>
          <cell r="C43" t="str">
            <v>C.I.ME</v>
          </cell>
          <cell r="D43">
            <v>42298</v>
          </cell>
          <cell r="E43" t="str">
            <v>20150285/D</v>
          </cell>
          <cell r="F43">
            <v>42299</v>
          </cell>
          <cell r="G43">
            <v>586.82000000000005</v>
          </cell>
          <cell r="H43">
            <v>586.82000000000005</v>
          </cell>
          <cell r="I43">
            <v>0</v>
          </cell>
          <cell r="J43">
            <v>42443</v>
          </cell>
          <cell r="K43">
            <v>30</v>
          </cell>
          <cell r="L43">
            <v>42370</v>
          </cell>
          <cell r="M43">
            <v>42735</v>
          </cell>
          <cell r="N43">
            <v>0</v>
          </cell>
          <cell r="P43">
            <v>0</v>
          </cell>
          <cell r="Q43">
            <v>144</v>
          </cell>
          <cell r="R43" t="str">
            <v>S</v>
          </cell>
          <cell r="S43">
            <v>0</v>
          </cell>
          <cell r="T43">
            <v>145</v>
          </cell>
          <cell r="U43">
            <v>84502.080000000002</v>
          </cell>
          <cell r="V43">
            <v>85088.9</v>
          </cell>
          <cell r="W43">
            <v>114</v>
          </cell>
          <cell r="X43">
            <v>66897.48</v>
          </cell>
        </row>
        <row r="44">
          <cell r="A44">
            <v>2016</v>
          </cell>
          <cell r="B44">
            <v>2651</v>
          </cell>
          <cell r="C44" t="str">
            <v>C.I.ME</v>
          </cell>
          <cell r="D44">
            <v>42468</v>
          </cell>
          <cell r="E44" t="str">
            <v>20160130/D</v>
          </cell>
          <cell r="F44">
            <v>42474</v>
          </cell>
          <cell r="G44">
            <v>541.67999999999995</v>
          </cell>
          <cell r="H44">
            <v>541.67999999999995</v>
          </cell>
          <cell r="I44">
            <v>0</v>
          </cell>
          <cell r="J44">
            <v>42517</v>
          </cell>
          <cell r="K44">
            <v>30</v>
          </cell>
          <cell r="L44">
            <v>42370</v>
          </cell>
          <cell r="M44">
            <v>42735</v>
          </cell>
          <cell r="N44">
            <v>0</v>
          </cell>
          <cell r="P44">
            <v>0</v>
          </cell>
          <cell r="Q44">
            <v>43</v>
          </cell>
          <cell r="R44" t="str">
            <v>S</v>
          </cell>
          <cell r="S44">
            <v>0</v>
          </cell>
          <cell r="T44">
            <v>49</v>
          </cell>
          <cell r="U44">
            <v>23292.240000000002</v>
          </cell>
          <cell r="V44">
            <v>26542.32</v>
          </cell>
          <cell r="W44">
            <v>13</v>
          </cell>
          <cell r="X44">
            <v>7041.84</v>
          </cell>
        </row>
        <row r="45">
          <cell r="A45">
            <v>2016</v>
          </cell>
          <cell r="B45">
            <v>5495</v>
          </cell>
          <cell r="C45" t="str">
            <v>C.I.ME</v>
          </cell>
          <cell r="D45">
            <v>42569</v>
          </cell>
          <cell r="E45" t="str">
            <v>20160239/D</v>
          </cell>
          <cell r="F45">
            <v>42572</v>
          </cell>
          <cell r="G45">
            <v>976</v>
          </cell>
          <cell r="H45">
            <v>976</v>
          </cell>
          <cell r="I45">
            <v>0</v>
          </cell>
          <cell r="J45">
            <v>42577</v>
          </cell>
          <cell r="K45">
            <v>30</v>
          </cell>
          <cell r="L45">
            <v>42370</v>
          </cell>
          <cell r="M45">
            <v>42735</v>
          </cell>
          <cell r="N45">
            <v>0</v>
          </cell>
          <cell r="P45">
            <v>0</v>
          </cell>
          <cell r="Q45">
            <v>5</v>
          </cell>
          <cell r="R45" t="str">
            <v>S</v>
          </cell>
          <cell r="S45">
            <v>0</v>
          </cell>
          <cell r="T45">
            <v>8</v>
          </cell>
          <cell r="U45">
            <v>4880</v>
          </cell>
          <cell r="V45">
            <v>7808</v>
          </cell>
          <cell r="W45">
            <v>-25</v>
          </cell>
          <cell r="X45">
            <v>-24400</v>
          </cell>
        </row>
        <row r="46">
          <cell r="A46">
            <v>2016</v>
          </cell>
          <cell r="B46">
            <v>9559</v>
          </cell>
          <cell r="C46" t="str">
            <v>C.I.ME</v>
          </cell>
          <cell r="D46">
            <v>42709</v>
          </cell>
          <cell r="E46" t="str">
            <v>20160389/D</v>
          </cell>
          <cell r="F46">
            <v>42716</v>
          </cell>
          <cell r="G46">
            <v>541.67999999999995</v>
          </cell>
          <cell r="H46">
            <v>0</v>
          </cell>
          <cell r="I46">
            <v>0</v>
          </cell>
          <cell r="J46">
            <v>1</v>
          </cell>
          <cell r="K46">
            <v>30</v>
          </cell>
          <cell r="L46">
            <v>42370</v>
          </cell>
          <cell r="M46">
            <v>42735</v>
          </cell>
          <cell r="N46">
            <v>0</v>
          </cell>
          <cell r="P46">
            <v>0</v>
          </cell>
          <cell r="Q46">
            <v>0</v>
          </cell>
          <cell r="R46" t="str">
            <v>N</v>
          </cell>
          <cell r="S46">
            <v>541.67999999999995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>
            <v>2016</v>
          </cell>
          <cell r="B47">
            <v>6506</v>
          </cell>
          <cell r="C47" t="str">
            <v>CALLIPO GAETANO</v>
          </cell>
          <cell r="D47">
            <v>42257</v>
          </cell>
          <cell r="E47" t="str">
            <v xml:space="preserve">31/PA                         </v>
          </cell>
          <cell r="F47">
            <v>42275</v>
          </cell>
          <cell r="G47">
            <v>23470.36</v>
          </cell>
          <cell r="H47">
            <v>0</v>
          </cell>
          <cell r="I47">
            <v>0</v>
          </cell>
          <cell r="J47">
            <v>1</v>
          </cell>
          <cell r="K47">
            <v>30</v>
          </cell>
          <cell r="L47">
            <v>42370</v>
          </cell>
          <cell r="M47">
            <v>42735</v>
          </cell>
          <cell r="N47">
            <v>0</v>
          </cell>
          <cell r="P47">
            <v>0</v>
          </cell>
          <cell r="Q47">
            <v>0</v>
          </cell>
          <cell r="R47" t="str">
            <v>N</v>
          </cell>
          <cell r="S47">
            <v>23470.36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A48">
            <v>2016</v>
          </cell>
          <cell r="B48">
            <v>9562</v>
          </cell>
          <cell r="C48" t="str">
            <v>CALLIPO GAETANO</v>
          </cell>
          <cell r="D48">
            <v>42705</v>
          </cell>
          <cell r="E48" t="str">
            <v>45</v>
          </cell>
          <cell r="F48">
            <v>42716</v>
          </cell>
          <cell r="G48">
            <v>1268.8</v>
          </cell>
          <cell r="H48">
            <v>1268.8</v>
          </cell>
          <cell r="I48">
            <v>0</v>
          </cell>
          <cell r="J48">
            <v>42718</v>
          </cell>
          <cell r="K48">
            <v>30</v>
          </cell>
          <cell r="L48">
            <v>42370</v>
          </cell>
          <cell r="M48">
            <v>42735</v>
          </cell>
          <cell r="N48">
            <v>0</v>
          </cell>
          <cell r="P48">
            <v>0</v>
          </cell>
          <cell r="Q48">
            <v>2</v>
          </cell>
          <cell r="R48" t="str">
            <v>S</v>
          </cell>
          <cell r="S48">
            <v>0</v>
          </cell>
          <cell r="T48">
            <v>13</v>
          </cell>
          <cell r="U48">
            <v>2537.6</v>
          </cell>
          <cell r="V48">
            <v>16494.400000000001</v>
          </cell>
          <cell r="W48">
            <v>-28</v>
          </cell>
          <cell r="X48">
            <v>-35526.400000000001</v>
          </cell>
        </row>
        <row r="49">
          <cell r="A49">
            <v>2016</v>
          </cell>
          <cell r="B49">
            <v>9593</v>
          </cell>
          <cell r="C49" t="str">
            <v>CALLIPO GAETANO</v>
          </cell>
          <cell r="D49">
            <v>42709</v>
          </cell>
          <cell r="E49" t="str">
            <v>47</v>
          </cell>
          <cell r="F49">
            <v>42717</v>
          </cell>
          <cell r="G49">
            <v>3561.38</v>
          </cell>
          <cell r="H49">
            <v>3561.38</v>
          </cell>
          <cell r="I49">
            <v>0</v>
          </cell>
          <cell r="J49">
            <v>42720</v>
          </cell>
          <cell r="K49">
            <v>30</v>
          </cell>
          <cell r="L49">
            <v>42370</v>
          </cell>
          <cell r="M49">
            <v>42735</v>
          </cell>
          <cell r="N49">
            <v>0</v>
          </cell>
          <cell r="P49">
            <v>0</v>
          </cell>
          <cell r="Q49">
            <v>3</v>
          </cell>
          <cell r="R49" t="str">
            <v>S</v>
          </cell>
          <cell r="S49">
            <v>0</v>
          </cell>
          <cell r="T49">
            <v>11</v>
          </cell>
          <cell r="U49">
            <v>10684.14</v>
          </cell>
          <cell r="V49">
            <v>39175.18</v>
          </cell>
          <cell r="W49">
            <v>-27</v>
          </cell>
          <cell r="X49">
            <v>-96157.26</v>
          </cell>
        </row>
        <row r="50">
          <cell r="A50">
            <v>2016</v>
          </cell>
          <cell r="B50">
            <v>9646</v>
          </cell>
          <cell r="C50" t="str">
            <v>CALLIPO GAETANO</v>
          </cell>
          <cell r="D50">
            <v>42715</v>
          </cell>
          <cell r="E50" t="str">
            <v>49</v>
          </cell>
          <cell r="F50">
            <v>42718</v>
          </cell>
          <cell r="G50">
            <v>1268.8</v>
          </cell>
          <cell r="H50">
            <v>0</v>
          </cell>
          <cell r="I50">
            <v>0</v>
          </cell>
          <cell r="J50">
            <v>1</v>
          </cell>
          <cell r="K50">
            <v>30</v>
          </cell>
          <cell r="L50">
            <v>42370</v>
          </cell>
          <cell r="M50">
            <v>42735</v>
          </cell>
          <cell r="N50">
            <v>0</v>
          </cell>
          <cell r="P50">
            <v>0</v>
          </cell>
          <cell r="Q50">
            <v>0</v>
          </cell>
          <cell r="R50" t="str">
            <v>N</v>
          </cell>
          <cell r="S50">
            <v>1268.8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>
            <v>2016</v>
          </cell>
          <cell r="B51">
            <v>855</v>
          </cell>
          <cell r="C51" t="str">
            <v>CALLIPO GAETANO</v>
          </cell>
          <cell r="D51">
            <v>42405</v>
          </cell>
          <cell r="E51" t="str">
            <v>8/PA</v>
          </cell>
          <cell r="F51">
            <v>42408</v>
          </cell>
          <cell r="G51">
            <v>8275.16</v>
          </cell>
          <cell r="H51">
            <v>8275.16</v>
          </cell>
          <cell r="I51">
            <v>0</v>
          </cell>
          <cell r="J51">
            <v>42422</v>
          </cell>
          <cell r="K51">
            <v>30</v>
          </cell>
          <cell r="L51">
            <v>42370</v>
          </cell>
          <cell r="M51">
            <v>42735</v>
          </cell>
          <cell r="N51">
            <v>0</v>
          </cell>
          <cell r="P51">
            <v>0</v>
          </cell>
          <cell r="Q51">
            <v>14</v>
          </cell>
          <cell r="R51" t="str">
            <v>S</v>
          </cell>
          <cell r="S51">
            <v>0</v>
          </cell>
          <cell r="T51">
            <v>17</v>
          </cell>
          <cell r="U51">
            <v>115852.24</v>
          </cell>
          <cell r="V51">
            <v>140677.72</v>
          </cell>
          <cell r="W51">
            <v>-16</v>
          </cell>
          <cell r="X51">
            <v>-132402.56</v>
          </cell>
        </row>
        <row r="52">
          <cell r="A52">
            <v>2017</v>
          </cell>
          <cell r="B52">
            <v>769</v>
          </cell>
          <cell r="C52" t="str">
            <v>CAMASSAMBIENTE SPA</v>
          </cell>
          <cell r="D52">
            <v>42766</v>
          </cell>
          <cell r="E52" t="str">
            <v>10/FTE</v>
          </cell>
          <cell r="F52">
            <v>42767</v>
          </cell>
          <cell r="G52">
            <v>4805.97</v>
          </cell>
          <cell r="H52">
            <v>4805.97</v>
          </cell>
          <cell r="I52">
            <v>0</v>
          </cell>
          <cell r="J52">
            <v>42789</v>
          </cell>
          <cell r="K52">
            <v>30</v>
          </cell>
          <cell r="L52">
            <v>42370</v>
          </cell>
          <cell r="M52">
            <v>42735</v>
          </cell>
          <cell r="N52">
            <v>0</v>
          </cell>
          <cell r="P52">
            <v>0</v>
          </cell>
          <cell r="Q52">
            <v>22</v>
          </cell>
          <cell r="R52" t="str">
            <v>S</v>
          </cell>
          <cell r="S52">
            <v>0</v>
          </cell>
          <cell r="T52">
            <v>23</v>
          </cell>
          <cell r="U52">
            <v>105731.34</v>
          </cell>
          <cell r="V52">
            <v>110537.31</v>
          </cell>
          <cell r="W52">
            <v>-8</v>
          </cell>
          <cell r="X52">
            <v>-38447.760000000002</v>
          </cell>
        </row>
        <row r="53">
          <cell r="A53">
            <v>2016</v>
          </cell>
          <cell r="B53">
            <v>5829</v>
          </cell>
          <cell r="C53" t="str">
            <v>CAMASSAMBIENTE SPA</v>
          </cell>
          <cell r="D53">
            <v>42582</v>
          </cell>
          <cell r="E53" t="str">
            <v>113/FTE</v>
          </cell>
          <cell r="F53">
            <v>42584</v>
          </cell>
          <cell r="G53">
            <v>45833.34</v>
          </cell>
          <cell r="H53">
            <v>45833.34</v>
          </cell>
          <cell r="I53">
            <v>0</v>
          </cell>
          <cell r="J53">
            <v>42587</v>
          </cell>
          <cell r="K53">
            <v>30</v>
          </cell>
          <cell r="L53">
            <v>42370</v>
          </cell>
          <cell r="M53">
            <v>42735</v>
          </cell>
          <cell r="N53">
            <v>0</v>
          </cell>
          <cell r="P53">
            <v>0</v>
          </cell>
          <cell r="Q53">
            <v>3</v>
          </cell>
          <cell r="R53" t="str">
            <v>S</v>
          </cell>
          <cell r="S53">
            <v>0</v>
          </cell>
          <cell r="T53">
            <v>5</v>
          </cell>
          <cell r="U53">
            <v>137500.01999999999</v>
          </cell>
          <cell r="V53">
            <v>229166.7</v>
          </cell>
          <cell r="W53">
            <v>-27</v>
          </cell>
          <cell r="X53">
            <v>-1237500.18</v>
          </cell>
        </row>
        <row r="54">
          <cell r="A54">
            <v>2016</v>
          </cell>
          <cell r="B54">
            <v>5828</v>
          </cell>
          <cell r="C54" t="str">
            <v>CAMASSAMBIENTE SPA</v>
          </cell>
          <cell r="D54">
            <v>42582</v>
          </cell>
          <cell r="E54" t="str">
            <v>114/FTE</v>
          </cell>
          <cell r="F54">
            <v>42584</v>
          </cell>
          <cell r="G54">
            <v>4805.97</v>
          </cell>
          <cell r="H54">
            <v>0</v>
          </cell>
          <cell r="I54">
            <v>4805.97</v>
          </cell>
          <cell r="J54">
            <v>1</v>
          </cell>
          <cell r="K54">
            <v>30</v>
          </cell>
          <cell r="L54">
            <v>42370</v>
          </cell>
          <cell r="M54">
            <v>42735</v>
          </cell>
          <cell r="N54">
            <v>0</v>
          </cell>
          <cell r="P54">
            <v>0</v>
          </cell>
          <cell r="Q54">
            <v>0</v>
          </cell>
          <cell r="R54" t="str">
            <v>N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>
            <v>2016</v>
          </cell>
          <cell r="B55">
            <v>6602</v>
          </cell>
          <cell r="C55" t="str">
            <v>CAMASSAMBIENTE SPA</v>
          </cell>
          <cell r="D55">
            <v>42613</v>
          </cell>
          <cell r="E55" t="str">
            <v>129/FTE</v>
          </cell>
          <cell r="F55">
            <v>42620</v>
          </cell>
          <cell r="G55">
            <v>45833.34</v>
          </cell>
          <cell r="H55">
            <v>45833.34</v>
          </cell>
          <cell r="I55">
            <v>0</v>
          </cell>
          <cell r="J55">
            <v>42654</v>
          </cell>
          <cell r="K55">
            <v>30</v>
          </cell>
          <cell r="L55">
            <v>42370</v>
          </cell>
          <cell r="M55">
            <v>42735</v>
          </cell>
          <cell r="N55">
            <v>0</v>
          </cell>
          <cell r="P55">
            <v>0</v>
          </cell>
          <cell r="Q55">
            <v>34</v>
          </cell>
          <cell r="R55" t="str">
            <v>S</v>
          </cell>
          <cell r="S55">
            <v>0</v>
          </cell>
          <cell r="T55">
            <v>41</v>
          </cell>
          <cell r="U55">
            <v>1558333.56</v>
          </cell>
          <cell r="V55">
            <v>1879166.94</v>
          </cell>
          <cell r="W55">
            <v>4</v>
          </cell>
          <cell r="X55">
            <v>183333.36</v>
          </cell>
        </row>
        <row r="56">
          <cell r="A56">
            <v>2016</v>
          </cell>
          <cell r="B56">
            <v>6601</v>
          </cell>
          <cell r="C56" t="str">
            <v>CAMASSAMBIENTE SPA</v>
          </cell>
          <cell r="D56">
            <v>42613</v>
          </cell>
          <cell r="E56" t="str">
            <v>130/FTE</v>
          </cell>
          <cell r="F56">
            <v>42620</v>
          </cell>
          <cell r="G56">
            <v>4805.97</v>
          </cell>
          <cell r="H56">
            <v>0</v>
          </cell>
          <cell r="I56">
            <v>4805.97</v>
          </cell>
          <cell r="J56">
            <v>1</v>
          </cell>
          <cell r="K56">
            <v>30</v>
          </cell>
          <cell r="L56">
            <v>42370</v>
          </cell>
          <cell r="M56">
            <v>42735</v>
          </cell>
          <cell r="N56">
            <v>0</v>
          </cell>
          <cell r="P56">
            <v>0</v>
          </cell>
          <cell r="Q56">
            <v>0</v>
          </cell>
          <cell r="R56" t="str">
            <v>N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A57">
            <v>2016</v>
          </cell>
          <cell r="B57">
            <v>7316</v>
          </cell>
          <cell r="C57" t="str">
            <v>CAMASSAMBIENTE SPA</v>
          </cell>
          <cell r="D57">
            <v>42643</v>
          </cell>
          <cell r="E57" t="str">
            <v>143/FTE</v>
          </cell>
          <cell r="F57">
            <v>42646</v>
          </cell>
          <cell r="G57">
            <v>45833.34</v>
          </cell>
          <cell r="H57">
            <v>45833.34</v>
          </cell>
          <cell r="I57">
            <v>0</v>
          </cell>
          <cell r="J57">
            <v>42654</v>
          </cell>
          <cell r="K57">
            <v>30</v>
          </cell>
          <cell r="L57">
            <v>42370</v>
          </cell>
          <cell r="M57">
            <v>42735</v>
          </cell>
          <cell r="N57">
            <v>0</v>
          </cell>
          <cell r="P57">
            <v>0</v>
          </cell>
          <cell r="Q57">
            <v>8</v>
          </cell>
          <cell r="R57" t="str">
            <v>S</v>
          </cell>
          <cell r="S57">
            <v>0</v>
          </cell>
          <cell r="T57">
            <v>11</v>
          </cell>
          <cell r="U57">
            <v>366666.72</v>
          </cell>
          <cell r="V57">
            <v>504166.74</v>
          </cell>
          <cell r="W57">
            <v>-22</v>
          </cell>
          <cell r="X57">
            <v>-1008333.48</v>
          </cell>
        </row>
        <row r="58">
          <cell r="A58">
            <v>2016</v>
          </cell>
          <cell r="B58">
            <v>7317</v>
          </cell>
          <cell r="C58" t="str">
            <v>CAMASSAMBIENTE SPA</v>
          </cell>
          <cell r="D58">
            <v>42643</v>
          </cell>
          <cell r="E58" t="str">
            <v>144/FTE</v>
          </cell>
          <cell r="F58">
            <v>42646</v>
          </cell>
          <cell r="G58">
            <v>4805.97</v>
          </cell>
          <cell r="H58">
            <v>4805.97</v>
          </cell>
          <cell r="I58">
            <v>0</v>
          </cell>
          <cell r="J58">
            <v>42654</v>
          </cell>
          <cell r="K58">
            <v>30</v>
          </cell>
          <cell r="L58">
            <v>42370</v>
          </cell>
          <cell r="M58">
            <v>42735</v>
          </cell>
          <cell r="N58">
            <v>0</v>
          </cell>
          <cell r="P58">
            <v>0</v>
          </cell>
          <cell r="Q58">
            <v>8</v>
          </cell>
          <cell r="R58" t="str">
            <v>S</v>
          </cell>
          <cell r="S58">
            <v>0</v>
          </cell>
          <cell r="T58">
            <v>11</v>
          </cell>
          <cell r="U58">
            <v>38447.760000000002</v>
          </cell>
          <cell r="V58">
            <v>52865.67</v>
          </cell>
          <cell r="W58">
            <v>-22</v>
          </cell>
          <cell r="X58">
            <v>-105731.34</v>
          </cell>
        </row>
        <row r="59">
          <cell r="A59">
            <v>2016</v>
          </cell>
          <cell r="B59">
            <v>8311</v>
          </cell>
          <cell r="C59" t="str">
            <v>CAMASSAMBIENTE SPA</v>
          </cell>
          <cell r="D59">
            <v>42674</v>
          </cell>
          <cell r="E59" t="str">
            <v>154/FTE</v>
          </cell>
          <cell r="F59">
            <v>42674</v>
          </cell>
          <cell r="G59">
            <v>45833.34</v>
          </cell>
          <cell r="H59">
            <v>45833.34</v>
          </cell>
          <cell r="I59">
            <v>0</v>
          </cell>
          <cell r="J59">
            <v>42706</v>
          </cell>
          <cell r="K59">
            <v>30</v>
          </cell>
          <cell r="L59">
            <v>42370</v>
          </cell>
          <cell r="M59">
            <v>42735</v>
          </cell>
          <cell r="N59">
            <v>0</v>
          </cell>
          <cell r="P59">
            <v>0</v>
          </cell>
          <cell r="Q59">
            <v>32</v>
          </cell>
          <cell r="R59" t="str">
            <v>S</v>
          </cell>
          <cell r="S59">
            <v>0</v>
          </cell>
          <cell r="T59">
            <v>32</v>
          </cell>
          <cell r="U59">
            <v>1466666.88</v>
          </cell>
          <cell r="V59">
            <v>1466666.88</v>
          </cell>
          <cell r="W59">
            <v>2</v>
          </cell>
          <cell r="X59">
            <v>91666.68</v>
          </cell>
        </row>
        <row r="60">
          <cell r="A60">
            <v>2016</v>
          </cell>
          <cell r="B60">
            <v>8310</v>
          </cell>
          <cell r="C60" t="str">
            <v>CAMASSAMBIENTE SPA</v>
          </cell>
          <cell r="D60">
            <v>42674</v>
          </cell>
          <cell r="E60" t="str">
            <v>155/FTE</v>
          </cell>
          <cell r="F60">
            <v>42674</v>
          </cell>
          <cell r="G60">
            <v>4805.97</v>
          </cell>
          <cell r="H60">
            <v>4805.97</v>
          </cell>
          <cell r="I60">
            <v>0</v>
          </cell>
          <cell r="J60">
            <v>42706</v>
          </cell>
          <cell r="K60">
            <v>30</v>
          </cell>
          <cell r="L60">
            <v>42370</v>
          </cell>
          <cell r="M60">
            <v>42735</v>
          </cell>
          <cell r="N60">
            <v>0</v>
          </cell>
          <cell r="P60">
            <v>0</v>
          </cell>
          <cell r="Q60">
            <v>32</v>
          </cell>
          <cell r="R60" t="str">
            <v>S</v>
          </cell>
          <cell r="S60">
            <v>0</v>
          </cell>
          <cell r="T60">
            <v>32</v>
          </cell>
          <cell r="U60">
            <v>153791.04000000001</v>
          </cell>
          <cell r="V60">
            <v>153791.04000000001</v>
          </cell>
          <cell r="W60">
            <v>2</v>
          </cell>
          <cell r="X60">
            <v>9611.94</v>
          </cell>
        </row>
        <row r="61">
          <cell r="A61">
            <v>2016</v>
          </cell>
          <cell r="B61">
            <v>9346</v>
          </cell>
          <cell r="C61" t="str">
            <v>CAMASSAMBIENTE SPA</v>
          </cell>
          <cell r="D61">
            <v>42338</v>
          </cell>
          <cell r="E61" t="str">
            <v xml:space="preserve">156/FTE                       </v>
          </cell>
          <cell r="F61">
            <v>42339</v>
          </cell>
          <cell r="G61">
            <v>50639.3</v>
          </cell>
          <cell r="H61">
            <v>46472.63</v>
          </cell>
          <cell r="I61">
            <v>0</v>
          </cell>
          <cell r="J61">
            <v>42422</v>
          </cell>
          <cell r="K61">
            <v>30</v>
          </cell>
          <cell r="L61">
            <v>42370</v>
          </cell>
          <cell r="M61">
            <v>42735</v>
          </cell>
          <cell r="N61">
            <v>0</v>
          </cell>
          <cell r="P61">
            <v>0</v>
          </cell>
          <cell r="Q61">
            <v>0</v>
          </cell>
          <cell r="R61" t="str">
            <v>N</v>
          </cell>
          <cell r="S61">
            <v>4166.67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>
            <v>2016</v>
          </cell>
          <cell r="C62" t="str">
            <v>CAMASSAMBIENTE SPA</v>
          </cell>
          <cell r="D62">
            <v>42643</v>
          </cell>
          <cell r="E62" t="str">
            <v>156/FTE</v>
          </cell>
          <cell r="F62">
            <v>42643</v>
          </cell>
          <cell r="G62">
            <v>3787.88</v>
          </cell>
          <cell r="H62">
            <v>3787.88</v>
          </cell>
          <cell r="I62">
            <v>0</v>
          </cell>
          <cell r="J62">
            <v>42643</v>
          </cell>
          <cell r="K62">
            <v>30</v>
          </cell>
          <cell r="L62">
            <v>42370</v>
          </cell>
          <cell r="M62">
            <v>42735</v>
          </cell>
          <cell r="N62">
            <v>0</v>
          </cell>
          <cell r="P62">
            <v>0</v>
          </cell>
          <cell r="Q62">
            <v>0</v>
          </cell>
          <cell r="R62" t="str">
            <v>S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-30</v>
          </cell>
          <cell r="X62">
            <v>-113636.4</v>
          </cell>
        </row>
        <row r="63">
          <cell r="A63">
            <v>2016</v>
          </cell>
          <cell r="B63">
            <v>9369</v>
          </cell>
          <cell r="C63" t="str">
            <v>CAMASSAMBIENTE SPA</v>
          </cell>
          <cell r="D63">
            <v>42704</v>
          </cell>
          <cell r="E63" t="str">
            <v>170/FTE</v>
          </cell>
          <cell r="F63">
            <v>42706</v>
          </cell>
          <cell r="G63">
            <v>45833.34</v>
          </cell>
          <cell r="H63">
            <v>45833.34</v>
          </cell>
          <cell r="I63">
            <v>0</v>
          </cell>
          <cell r="J63">
            <v>42720</v>
          </cell>
          <cell r="K63">
            <v>30</v>
          </cell>
          <cell r="L63">
            <v>42370</v>
          </cell>
          <cell r="M63">
            <v>42735</v>
          </cell>
          <cell r="N63">
            <v>0</v>
          </cell>
          <cell r="P63">
            <v>0</v>
          </cell>
          <cell r="Q63">
            <v>14</v>
          </cell>
          <cell r="R63" t="str">
            <v>S</v>
          </cell>
          <cell r="S63">
            <v>0</v>
          </cell>
          <cell r="T63">
            <v>16</v>
          </cell>
          <cell r="U63">
            <v>641666.76</v>
          </cell>
          <cell r="V63">
            <v>733333.44</v>
          </cell>
          <cell r="W63">
            <v>-16</v>
          </cell>
          <cell r="X63">
            <v>-733333.44</v>
          </cell>
        </row>
        <row r="64">
          <cell r="A64">
            <v>2016</v>
          </cell>
          <cell r="B64">
            <v>9370</v>
          </cell>
          <cell r="C64" t="str">
            <v>CAMASSAMBIENTE SPA</v>
          </cell>
          <cell r="D64">
            <v>42704</v>
          </cell>
          <cell r="E64" t="str">
            <v>171/FTE</v>
          </cell>
          <cell r="F64">
            <v>42706</v>
          </cell>
          <cell r="G64">
            <v>4805.97</v>
          </cell>
          <cell r="H64">
            <v>4805.97</v>
          </cell>
          <cell r="I64">
            <v>0</v>
          </cell>
          <cell r="J64">
            <v>42720</v>
          </cell>
          <cell r="K64">
            <v>30</v>
          </cell>
          <cell r="L64">
            <v>42370</v>
          </cell>
          <cell r="M64">
            <v>42735</v>
          </cell>
          <cell r="N64">
            <v>0</v>
          </cell>
          <cell r="P64">
            <v>0</v>
          </cell>
          <cell r="Q64">
            <v>14</v>
          </cell>
          <cell r="R64" t="str">
            <v>S</v>
          </cell>
          <cell r="S64">
            <v>0</v>
          </cell>
          <cell r="T64">
            <v>16</v>
          </cell>
          <cell r="U64">
            <v>67283.58</v>
          </cell>
          <cell r="V64">
            <v>76895.520000000004</v>
          </cell>
          <cell r="W64">
            <v>-16</v>
          </cell>
          <cell r="X64">
            <v>-76895.520000000004</v>
          </cell>
        </row>
        <row r="65">
          <cell r="A65">
            <v>2016</v>
          </cell>
          <cell r="B65">
            <v>57</v>
          </cell>
          <cell r="C65" t="str">
            <v>CAMASSAMBIENTE SPA</v>
          </cell>
          <cell r="D65">
            <v>42369</v>
          </cell>
          <cell r="E65" t="str">
            <v>180/FTE</v>
          </cell>
          <cell r="F65">
            <v>42374</v>
          </cell>
          <cell r="G65">
            <v>50639.3</v>
          </cell>
          <cell r="H65">
            <v>50639.3</v>
          </cell>
          <cell r="I65">
            <v>0</v>
          </cell>
          <cell r="J65">
            <v>42422</v>
          </cell>
          <cell r="K65">
            <v>30</v>
          </cell>
          <cell r="L65">
            <v>42370</v>
          </cell>
          <cell r="M65">
            <v>42735</v>
          </cell>
          <cell r="N65">
            <v>0</v>
          </cell>
          <cell r="P65">
            <v>0</v>
          </cell>
          <cell r="Q65">
            <v>48</v>
          </cell>
          <cell r="R65" t="str">
            <v>S</v>
          </cell>
          <cell r="S65">
            <v>0</v>
          </cell>
          <cell r="T65">
            <v>53</v>
          </cell>
          <cell r="U65">
            <v>2430686.4</v>
          </cell>
          <cell r="V65">
            <v>2683882.9</v>
          </cell>
          <cell r="W65">
            <v>18</v>
          </cell>
          <cell r="X65">
            <v>911507.4</v>
          </cell>
        </row>
        <row r="66">
          <cell r="A66">
            <v>2017</v>
          </cell>
          <cell r="B66">
            <v>187</v>
          </cell>
          <cell r="C66" t="str">
            <v>CAMASSAMBIENTE SPA</v>
          </cell>
          <cell r="D66">
            <v>42735</v>
          </cell>
          <cell r="E66" t="str">
            <v>190/FTE</v>
          </cell>
          <cell r="F66">
            <v>42745</v>
          </cell>
          <cell r="G66">
            <v>45833.34</v>
          </cell>
          <cell r="H66">
            <v>45833.34</v>
          </cell>
          <cell r="I66">
            <v>0</v>
          </cell>
          <cell r="J66">
            <v>42766</v>
          </cell>
          <cell r="K66">
            <v>30</v>
          </cell>
          <cell r="L66">
            <v>42370</v>
          </cell>
          <cell r="M66">
            <v>42735</v>
          </cell>
          <cell r="N66">
            <v>0</v>
          </cell>
          <cell r="P66">
            <v>0</v>
          </cell>
          <cell r="Q66">
            <v>21</v>
          </cell>
          <cell r="R66" t="str">
            <v>S</v>
          </cell>
          <cell r="S66">
            <v>0</v>
          </cell>
          <cell r="T66">
            <v>31</v>
          </cell>
          <cell r="U66">
            <v>962500.14</v>
          </cell>
          <cell r="V66">
            <v>1420833.54</v>
          </cell>
          <cell r="W66">
            <v>-9</v>
          </cell>
          <cell r="X66">
            <v>-412500.06</v>
          </cell>
        </row>
        <row r="67">
          <cell r="A67">
            <v>2017</v>
          </cell>
          <cell r="B67">
            <v>188</v>
          </cell>
          <cell r="C67" t="str">
            <v>CAMASSAMBIENTE SPA</v>
          </cell>
          <cell r="D67">
            <v>42735</v>
          </cell>
          <cell r="E67" t="str">
            <v>191/FTE</v>
          </cell>
          <cell r="F67">
            <v>42745</v>
          </cell>
          <cell r="G67">
            <v>4805.97</v>
          </cell>
          <cell r="H67">
            <v>4805.97</v>
          </cell>
          <cell r="I67">
            <v>0</v>
          </cell>
          <cell r="J67">
            <v>42766</v>
          </cell>
          <cell r="K67">
            <v>30</v>
          </cell>
          <cell r="L67">
            <v>42370</v>
          </cell>
          <cell r="M67">
            <v>42735</v>
          </cell>
          <cell r="N67">
            <v>0</v>
          </cell>
          <cell r="P67">
            <v>0</v>
          </cell>
          <cell r="Q67">
            <v>21</v>
          </cell>
          <cell r="R67" t="str">
            <v>S</v>
          </cell>
          <cell r="S67">
            <v>0</v>
          </cell>
          <cell r="T67">
            <v>31</v>
          </cell>
          <cell r="U67">
            <v>100925.37</v>
          </cell>
          <cell r="V67">
            <v>148985.07</v>
          </cell>
          <cell r="W67">
            <v>-9</v>
          </cell>
          <cell r="X67">
            <v>-43253.73</v>
          </cell>
        </row>
        <row r="68">
          <cell r="A68">
            <v>2017</v>
          </cell>
          <cell r="B68">
            <v>1628</v>
          </cell>
          <cell r="C68" t="str">
            <v>CAMASSAMBIENTE SPA</v>
          </cell>
          <cell r="D68">
            <v>42794</v>
          </cell>
          <cell r="E68" t="str">
            <v>21/FTE</v>
          </cell>
          <cell r="F68">
            <v>42795</v>
          </cell>
          <cell r="G68">
            <v>45833.34</v>
          </cell>
          <cell r="H68">
            <v>45833.34</v>
          </cell>
          <cell r="I68">
            <v>0</v>
          </cell>
          <cell r="J68">
            <v>42803</v>
          </cell>
          <cell r="K68">
            <v>30</v>
          </cell>
          <cell r="L68">
            <v>42370</v>
          </cell>
          <cell r="M68">
            <v>42735</v>
          </cell>
          <cell r="N68">
            <v>0</v>
          </cell>
          <cell r="P68">
            <v>0</v>
          </cell>
          <cell r="Q68">
            <v>8</v>
          </cell>
          <cell r="R68" t="str">
            <v>S</v>
          </cell>
          <cell r="S68">
            <v>0</v>
          </cell>
          <cell r="T68">
            <v>9</v>
          </cell>
          <cell r="U68">
            <v>366666.72</v>
          </cell>
          <cell r="V68">
            <v>412500.06</v>
          </cell>
          <cell r="W68">
            <v>-22</v>
          </cell>
          <cell r="X68">
            <v>-1008333.48</v>
          </cell>
        </row>
        <row r="69">
          <cell r="A69">
            <v>2017</v>
          </cell>
          <cell r="B69">
            <v>1627</v>
          </cell>
          <cell r="C69" t="str">
            <v>CAMASSAMBIENTE SPA</v>
          </cell>
          <cell r="D69">
            <v>42794</v>
          </cell>
          <cell r="E69" t="str">
            <v>22/FTE</v>
          </cell>
          <cell r="F69">
            <v>42795</v>
          </cell>
          <cell r="G69">
            <v>4805.97</v>
          </cell>
          <cell r="H69">
            <v>4805.97</v>
          </cell>
          <cell r="I69">
            <v>0</v>
          </cell>
          <cell r="J69">
            <v>42803</v>
          </cell>
          <cell r="K69">
            <v>30</v>
          </cell>
          <cell r="L69">
            <v>42370</v>
          </cell>
          <cell r="M69">
            <v>42735</v>
          </cell>
          <cell r="N69">
            <v>0</v>
          </cell>
          <cell r="P69">
            <v>0</v>
          </cell>
          <cell r="Q69">
            <v>8</v>
          </cell>
          <cell r="R69" t="str">
            <v>S</v>
          </cell>
          <cell r="S69">
            <v>0</v>
          </cell>
          <cell r="T69">
            <v>9</v>
          </cell>
          <cell r="U69">
            <v>38447.760000000002</v>
          </cell>
          <cell r="V69">
            <v>43253.73</v>
          </cell>
          <cell r="W69">
            <v>-22</v>
          </cell>
          <cell r="X69">
            <v>-105731.34</v>
          </cell>
        </row>
        <row r="70">
          <cell r="A70">
            <v>2016</v>
          </cell>
          <cell r="B70">
            <v>1591</v>
          </cell>
          <cell r="C70" t="str">
            <v>CAMASSAMBIENTE SPA</v>
          </cell>
          <cell r="D70">
            <v>42429</v>
          </cell>
          <cell r="E70" t="str">
            <v>28/FTE</v>
          </cell>
          <cell r="F70">
            <v>42436</v>
          </cell>
          <cell r="G70">
            <v>45833.34</v>
          </cell>
          <cell r="H70">
            <v>45833.34</v>
          </cell>
          <cell r="I70">
            <v>0</v>
          </cell>
          <cell r="J70">
            <v>42531</v>
          </cell>
          <cell r="K70">
            <v>30</v>
          </cell>
          <cell r="L70">
            <v>42370</v>
          </cell>
          <cell r="M70">
            <v>42735</v>
          </cell>
          <cell r="N70">
            <v>0</v>
          </cell>
          <cell r="P70">
            <v>0</v>
          </cell>
          <cell r="Q70">
            <v>95</v>
          </cell>
          <cell r="R70" t="str">
            <v>S</v>
          </cell>
          <cell r="S70">
            <v>0</v>
          </cell>
          <cell r="T70">
            <v>102</v>
          </cell>
          <cell r="U70">
            <v>4354167.3</v>
          </cell>
          <cell r="V70">
            <v>4675000.68</v>
          </cell>
          <cell r="W70">
            <v>65</v>
          </cell>
          <cell r="X70">
            <v>2979167.1</v>
          </cell>
        </row>
        <row r="71">
          <cell r="A71">
            <v>2016</v>
          </cell>
          <cell r="B71">
            <v>1592</v>
          </cell>
          <cell r="C71" t="str">
            <v>CAMASSAMBIENTE SPA</v>
          </cell>
          <cell r="D71">
            <v>42429</v>
          </cell>
          <cell r="E71" t="str">
            <v>29/FTE</v>
          </cell>
          <cell r="F71">
            <v>42436</v>
          </cell>
          <cell r="G71">
            <v>4805.97</v>
          </cell>
          <cell r="H71">
            <v>4805.97</v>
          </cell>
          <cell r="I71">
            <v>0</v>
          </cell>
          <cell r="J71">
            <v>42531</v>
          </cell>
          <cell r="K71">
            <v>30</v>
          </cell>
          <cell r="L71">
            <v>42370</v>
          </cell>
          <cell r="M71">
            <v>42735</v>
          </cell>
          <cell r="N71">
            <v>0</v>
          </cell>
          <cell r="P71">
            <v>0</v>
          </cell>
          <cell r="Q71">
            <v>95</v>
          </cell>
          <cell r="R71" t="str">
            <v>S</v>
          </cell>
          <cell r="S71">
            <v>0</v>
          </cell>
          <cell r="T71">
            <v>102</v>
          </cell>
          <cell r="U71">
            <v>456567.15</v>
          </cell>
          <cell r="V71">
            <v>490208.94</v>
          </cell>
          <cell r="W71">
            <v>65</v>
          </cell>
          <cell r="X71">
            <v>312388.05</v>
          </cell>
        </row>
        <row r="72">
          <cell r="A72">
            <v>2016</v>
          </cell>
          <cell r="B72">
            <v>2336</v>
          </cell>
          <cell r="C72" t="str">
            <v>CAMASSAMBIENTE SPA</v>
          </cell>
          <cell r="D72">
            <v>42460</v>
          </cell>
          <cell r="E72" t="str">
            <v>46/FTE</v>
          </cell>
          <cell r="F72">
            <v>42464</v>
          </cell>
          <cell r="G72">
            <v>45833.34</v>
          </cell>
          <cell r="H72">
            <v>45833.34</v>
          </cell>
          <cell r="I72">
            <v>0</v>
          </cell>
          <cell r="J72">
            <v>42531</v>
          </cell>
          <cell r="K72">
            <v>30</v>
          </cell>
          <cell r="L72">
            <v>42370</v>
          </cell>
          <cell r="M72">
            <v>42735</v>
          </cell>
          <cell r="N72">
            <v>0</v>
          </cell>
          <cell r="P72">
            <v>0</v>
          </cell>
          <cell r="Q72">
            <v>67</v>
          </cell>
          <cell r="R72" t="str">
            <v>S</v>
          </cell>
          <cell r="S72">
            <v>0</v>
          </cell>
          <cell r="T72">
            <v>71</v>
          </cell>
          <cell r="U72">
            <v>3070833.78</v>
          </cell>
          <cell r="V72">
            <v>3254167.14</v>
          </cell>
          <cell r="W72">
            <v>37</v>
          </cell>
          <cell r="X72">
            <v>1695833.58</v>
          </cell>
        </row>
        <row r="73">
          <cell r="A73">
            <v>2016</v>
          </cell>
          <cell r="B73">
            <v>2335</v>
          </cell>
          <cell r="C73" t="str">
            <v>CAMASSAMBIENTE SPA</v>
          </cell>
          <cell r="D73">
            <v>42460</v>
          </cell>
          <cell r="E73" t="str">
            <v>47/FTE</v>
          </cell>
          <cell r="F73">
            <v>42464</v>
          </cell>
          <cell r="G73">
            <v>4805.97</v>
          </cell>
          <cell r="H73">
            <v>4805.97</v>
          </cell>
          <cell r="I73">
            <v>0</v>
          </cell>
          <cell r="J73">
            <v>42531</v>
          </cell>
          <cell r="K73">
            <v>30</v>
          </cell>
          <cell r="L73">
            <v>42370</v>
          </cell>
          <cell r="M73">
            <v>42735</v>
          </cell>
          <cell r="N73">
            <v>0</v>
          </cell>
          <cell r="P73">
            <v>0</v>
          </cell>
          <cell r="Q73">
            <v>67</v>
          </cell>
          <cell r="R73" t="str">
            <v>S</v>
          </cell>
          <cell r="S73">
            <v>0</v>
          </cell>
          <cell r="T73">
            <v>71</v>
          </cell>
          <cell r="U73">
            <v>321999.99</v>
          </cell>
          <cell r="V73">
            <v>341223.87</v>
          </cell>
          <cell r="W73">
            <v>37</v>
          </cell>
          <cell r="X73">
            <v>177820.89</v>
          </cell>
        </row>
        <row r="74">
          <cell r="A74">
            <v>2016</v>
          </cell>
          <cell r="B74">
            <v>4868</v>
          </cell>
          <cell r="C74" t="str">
            <v>CAMASSAMBIENTE SPA</v>
          </cell>
          <cell r="D74">
            <v>42490</v>
          </cell>
          <cell r="E74" t="str">
            <v>62/FTE</v>
          </cell>
          <cell r="F74">
            <v>42550</v>
          </cell>
          <cell r="G74">
            <v>45833.34</v>
          </cell>
          <cell r="H74">
            <v>37473.339999999997</v>
          </cell>
          <cell r="I74">
            <v>8360</v>
          </cell>
          <cell r="J74">
            <v>42566</v>
          </cell>
          <cell r="K74">
            <v>30</v>
          </cell>
          <cell r="L74">
            <v>42370</v>
          </cell>
          <cell r="M74">
            <v>42735</v>
          </cell>
          <cell r="N74">
            <v>0</v>
          </cell>
          <cell r="P74">
            <v>0</v>
          </cell>
          <cell r="Q74">
            <v>16</v>
          </cell>
          <cell r="R74" t="str">
            <v>S</v>
          </cell>
          <cell r="S74">
            <v>0</v>
          </cell>
          <cell r="T74">
            <v>76</v>
          </cell>
          <cell r="U74">
            <v>599573.43999999994</v>
          </cell>
          <cell r="V74">
            <v>2847973.84</v>
          </cell>
          <cell r="W74">
            <v>-14</v>
          </cell>
          <cell r="X74">
            <v>-524626.76</v>
          </cell>
        </row>
        <row r="75">
          <cell r="A75">
            <v>2016</v>
          </cell>
          <cell r="B75">
            <v>4867</v>
          </cell>
          <cell r="C75" t="str">
            <v>CAMASSAMBIENTE SPA</v>
          </cell>
          <cell r="D75">
            <v>42490</v>
          </cell>
          <cell r="E75" t="str">
            <v>63/FTE</v>
          </cell>
          <cell r="F75">
            <v>42550</v>
          </cell>
          <cell r="G75">
            <v>4805.97</v>
          </cell>
          <cell r="H75">
            <v>4255.97</v>
          </cell>
          <cell r="I75">
            <v>550</v>
          </cell>
          <cell r="J75">
            <v>42566</v>
          </cell>
          <cell r="K75">
            <v>30</v>
          </cell>
          <cell r="L75">
            <v>42370</v>
          </cell>
          <cell r="M75">
            <v>42735</v>
          </cell>
          <cell r="N75">
            <v>0</v>
          </cell>
          <cell r="P75">
            <v>0</v>
          </cell>
          <cell r="Q75">
            <v>16</v>
          </cell>
          <cell r="R75" t="str">
            <v>S</v>
          </cell>
          <cell r="S75">
            <v>0</v>
          </cell>
          <cell r="T75">
            <v>76</v>
          </cell>
          <cell r="U75">
            <v>68095.520000000004</v>
          </cell>
          <cell r="V75">
            <v>323453.71999999997</v>
          </cell>
          <cell r="W75">
            <v>-14</v>
          </cell>
          <cell r="X75">
            <v>-59583.58</v>
          </cell>
        </row>
        <row r="76">
          <cell r="A76">
            <v>2016</v>
          </cell>
          <cell r="B76">
            <v>4082</v>
          </cell>
          <cell r="C76" t="str">
            <v>CAMASSAMBIENTE SPA</v>
          </cell>
          <cell r="D76">
            <v>42521</v>
          </cell>
          <cell r="E76" t="str">
            <v>75/FTE</v>
          </cell>
          <cell r="F76">
            <v>42522</v>
          </cell>
          <cell r="G76">
            <v>45833.34</v>
          </cell>
          <cell r="H76">
            <v>42533.34</v>
          </cell>
          <cell r="I76">
            <v>3300</v>
          </cell>
          <cell r="J76">
            <v>42566</v>
          </cell>
          <cell r="K76">
            <v>30</v>
          </cell>
          <cell r="L76">
            <v>42370</v>
          </cell>
          <cell r="M76">
            <v>42735</v>
          </cell>
          <cell r="N76">
            <v>0</v>
          </cell>
          <cell r="P76">
            <v>0</v>
          </cell>
          <cell r="Q76">
            <v>44</v>
          </cell>
          <cell r="R76" t="str">
            <v>S</v>
          </cell>
          <cell r="S76">
            <v>0</v>
          </cell>
          <cell r="T76">
            <v>45</v>
          </cell>
          <cell r="U76">
            <v>1871466.96</v>
          </cell>
          <cell r="V76">
            <v>1914000.3</v>
          </cell>
          <cell r="W76">
            <v>14</v>
          </cell>
          <cell r="X76">
            <v>595466.76</v>
          </cell>
        </row>
        <row r="77">
          <cell r="A77">
            <v>2016</v>
          </cell>
          <cell r="B77">
            <v>4081</v>
          </cell>
          <cell r="C77" t="str">
            <v>CAMASSAMBIENTE SPA</v>
          </cell>
          <cell r="D77">
            <v>42521</v>
          </cell>
          <cell r="E77" t="str">
            <v>76/FTE</v>
          </cell>
          <cell r="F77">
            <v>42522</v>
          </cell>
          <cell r="G77">
            <v>4805.97</v>
          </cell>
          <cell r="H77">
            <v>185.97</v>
          </cell>
          <cell r="I77">
            <v>4620</v>
          </cell>
          <cell r="J77">
            <v>42566</v>
          </cell>
          <cell r="K77">
            <v>30</v>
          </cell>
          <cell r="L77">
            <v>42370</v>
          </cell>
          <cell r="M77">
            <v>42735</v>
          </cell>
          <cell r="N77">
            <v>0</v>
          </cell>
          <cell r="P77">
            <v>0</v>
          </cell>
          <cell r="Q77">
            <v>44</v>
          </cell>
          <cell r="R77" t="str">
            <v>S</v>
          </cell>
          <cell r="S77">
            <v>0</v>
          </cell>
          <cell r="T77">
            <v>45</v>
          </cell>
          <cell r="U77">
            <v>8182.68</v>
          </cell>
          <cell r="V77">
            <v>8368.65</v>
          </cell>
          <cell r="W77">
            <v>14</v>
          </cell>
          <cell r="X77">
            <v>2603.58</v>
          </cell>
        </row>
        <row r="78">
          <cell r="A78">
            <v>2016</v>
          </cell>
          <cell r="B78">
            <v>700</v>
          </cell>
          <cell r="C78" t="str">
            <v>CAMASSAMBIENTE SPA</v>
          </cell>
          <cell r="D78">
            <v>42400</v>
          </cell>
          <cell r="E78" t="str">
            <v>9/FTE</v>
          </cell>
          <cell r="F78">
            <v>42402</v>
          </cell>
          <cell r="G78">
            <v>50639.3</v>
          </cell>
          <cell r="H78">
            <v>50639.3</v>
          </cell>
          <cell r="I78">
            <v>0</v>
          </cell>
          <cell r="J78">
            <v>42429</v>
          </cell>
          <cell r="K78">
            <v>30</v>
          </cell>
          <cell r="L78">
            <v>42370</v>
          </cell>
          <cell r="M78">
            <v>42735</v>
          </cell>
          <cell r="N78">
            <v>0</v>
          </cell>
          <cell r="P78">
            <v>0</v>
          </cell>
          <cell r="Q78">
            <v>27</v>
          </cell>
          <cell r="R78" t="str">
            <v>S</v>
          </cell>
          <cell r="S78">
            <v>0</v>
          </cell>
          <cell r="T78">
            <v>29</v>
          </cell>
          <cell r="U78">
            <v>1367261.1</v>
          </cell>
          <cell r="V78">
            <v>1468539.7</v>
          </cell>
          <cell r="W78">
            <v>-3</v>
          </cell>
          <cell r="X78">
            <v>-151917.9</v>
          </cell>
        </row>
        <row r="79">
          <cell r="A79">
            <v>2017</v>
          </cell>
          <cell r="B79">
            <v>768</v>
          </cell>
          <cell r="C79" t="str">
            <v>CAMASSAMBIENTE SPA</v>
          </cell>
          <cell r="D79">
            <v>42766</v>
          </cell>
          <cell r="E79" t="str">
            <v>9/FTE</v>
          </cell>
          <cell r="F79">
            <v>42767</v>
          </cell>
          <cell r="G79">
            <v>45833.34</v>
          </cell>
          <cell r="H79">
            <v>45833.34</v>
          </cell>
          <cell r="I79">
            <v>0</v>
          </cell>
          <cell r="J79">
            <v>42789</v>
          </cell>
          <cell r="K79">
            <v>30</v>
          </cell>
          <cell r="L79">
            <v>42370</v>
          </cell>
          <cell r="M79">
            <v>42735</v>
          </cell>
          <cell r="N79">
            <v>0</v>
          </cell>
          <cell r="P79">
            <v>0</v>
          </cell>
          <cell r="Q79">
            <v>22</v>
          </cell>
          <cell r="R79" t="str">
            <v>S</v>
          </cell>
          <cell r="S79">
            <v>0</v>
          </cell>
          <cell r="T79">
            <v>23</v>
          </cell>
          <cell r="U79">
            <v>1008333.48</v>
          </cell>
          <cell r="V79">
            <v>1054166.82</v>
          </cell>
          <cell r="W79">
            <v>-8</v>
          </cell>
          <cell r="X79">
            <v>-366666.72</v>
          </cell>
        </row>
        <row r="80">
          <cell r="A80">
            <v>2016</v>
          </cell>
          <cell r="B80">
            <v>5053</v>
          </cell>
          <cell r="C80" t="str">
            <v>CAMASSAMBIENTE SPA</v>
          </cell>
          <cell r="D80">
            <v>42551</v>
          </cell>
          <cell r="E80" t="str">
            <v>96/FTE</v>
          </cell>
          <cell r="F80">
            <v>42557</v>
          </cell>
          <cell r="G80">
            <v>45833.34</v>
          </cell>
          <cell r="H80">
            <v>45833.34</v>
          </cell>
          <cell r="I80">
            <v>0</v>
          </cell>
          <cell r="J80">
            <v>42587</v>
          </cell>
          <cell r="K80">
            <v>30</v>
          </cell>
          <cell r="L80">
            <v>42370</v>
          </cell>
          <cell r="M80">
            <v>42735</v>
          </cell>
          <cell r="N80">
            <v>0</v>
          </cell>
          <cell r="P80">
            <v>0</v>
          </cell>
          <cell r="Q80">
            <v>30</v>
          </cell>
          <cell r="R80" t="str">
            <v>S</v>
          </cell>
          <cell r="S80">
            <v>0</v>
          </cell>
          <cell r="T80">
            <v>36</v>
          </cell>
          <cell r="U80">
            <v>1375000.2</v>
          </cell>
          <cell r="V80">
            <v>1650000.24</v>
          </cell>
          <cell r="W80">
            <v>0</v>
          </cell>
          <cell r="X80">
            <v>0</v>
          </cell>
        </row>
        <row r="81">
          <cell r="A81">
            <v>2016</v>
          </cell>
          <cell r="B81">
            <v>5052</v>
          </cell>
          <cell r="C81" t="str">
            <v>CAMASSAMBIENTE SPA</v>
          </cell>
          <cell r="D81">
            <v>42551</v>
          </cell>
          <cell r="E81" t="str">
            <v>97/FTE</v>
          </cell>
          <cell r="F81">
            <v>42557</v>
          </cell>
          <cell r="G81">
            <v>4805.97</v>
          </cell>
          <cell r="H81">
            <v>4379.1000000000004</v>
          </cell>
          <cell r="I81">
            <v>426.87</v>
          </cell>
          <cell r="J81">
            <v>42654</v>
          </cell>
          <cell r="K81">
            <v>30</v>
          </cell>
          <cell r="L81">
            <v>42370</v>
          </cell>
          <cell r="M81">
            <v>42735</v>
          </cell>
          <cell r="N81">
            <v>0</v>
          </cell>
          <cell r="P81">
            <v>0</v>
          </cell>
          <cell r="Q81">
            <v>97</v>
          </cell>
          <cell r="R81" t="str">
            <v>S</v>
          </cell>
          <cell r="S81">
            <v>0</v>
          </cell>
          <cell r="T81">
            <v>103</v>
          </cell>
          <cell r="U81">
            <v>424772.7</v>
          </cell>
          <cell r="V81">
            <v>451047.3</v>
          </cell>
          <cell r="W81">
            <v>67</v>
          </cell>
          <cell r="X81">
            <v>293399.7</v>
          </cell>
        </row>
        <row r="82">
          <cell r="A82">
            <v>2016</v>
          </cell>
          <cell r="C82" t="str">
            <v>CART.MARGIOTTA ANNAMARIA</v>
          </cell>
          <cell r="D82">
            <v>38266</v>
          </cell>
          <cell r="E82" t="str">
            <v xml:space="preserve">72                            </v>
          </cell>
          <cell r="F82">
            <v>38266</v>
          </cell>
          <cell r="G82">
            <v>78.959999999999994</v>
          </cell>
          <cell r="H82">
            <v>0</v>
          </cell>
          <cell r="I82">
            <v>0</v>
          </cell>
          <cell r="J82">
            <v>1</v>
          </cell>
          <cell r="K82">
            <v>30</v>
          </cell>
          <cell r="L82">
            <v>42370</v>
          </cell>
          <cell r="M82">
            <v>42735</v>
          </cell>
          <cell r="N82">
            <v>0</v>
          </cell>
          <cell r="P82">
            <v>0</v>
          </cell>
          <cell r="Q82">
            <v>0</v>
          </cell>
          <cell r="R82" t="str">
            <v>N</v>
          </cell>
          <cell r="S82">
            <v>78.959999999999994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>
            <v>2016</v>
          </cell>
          <cell r="C83" t="str">
            <v>CART.MARGIOTTA ANNAMARIA</v>
          </cell>
          <cell r="D83">
            <v>39494</v>
          </cell>
          <cell r="E83" t="str">
            <v xml:space="preserve">77                            </v>
          </cell>
          <cell r="F83">
            <v>39590</v>
          </cell>
          <cell r="G83">
            <v>0.51</v>
          </cell>
          <cell r="H83">
            <v>0</v>
          </cell>
          <cell r="I83">
            <v>0</v>
          </cell>
          <cell r="J83">
            <v>1</v>
          </cell>
          <cell r="K83">
            <v>30</v>
          </cell>
          <cell r="L83">
            <v>42370</v>
          </cell>
          <cell r="M83">
            <v>42735</v>
          </cell>
          <cell r="N83">
            <v>0</v>
          </cell>
          <cell r="P83">
            <v>0</v>
          </cell>
          <cell r="Q83">
            <v>0</v>
          </cell>
          <cell r="R83" t="str">
            <v>N</v>
          </cell>
          <cell r="S83">
            <v>0.51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>
            <v>2016</v>
          </cell>
          <cell r="C84" t="str">
            <v>CARTOLIBRERIA ANDREACCHIO</v>
          </cell>
          <cell r="D84">
            <v>38810</v>
          </cell>
          <cell r="E84" t="str">
            <v xml:space="preserve">10                            </v>
          </cell>
          <cell r="F84">
            <v>38446</v>
          </cell>
          <cell r="G84">
            <v>156.96</v>
          </cell>
          <cell r="H84">
            <v>0</v>
          </cell>
          <cell r="I84">
            <v>0</v>
          </cell>
          <cell r="J84">
            <v>1</v>
          </cell>
          <cell r="K84">
            <v>30</v>
          </cell>
          <cell r="L84">
            <v>42370</v>
          </cell>
          <cell r="M84">
            <v>42735</v>
          </cell>
          <cell r="N84">
            <v>0</v>
          </cell>
          <cell r="P84">
            <v>0</v>
          </cell>
          <cell r="Q84">
            <v>0</v>
          </cell>
          <cell r="R84" t="str">
            <v>N</v>
          </cell>
          <cell r="S84">
            <v>156.96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A85">
            <v>2016</v>
          </cell>
          <cell r="B85">
            <v>5172</v>
          </cell>
          <cell r="C85" t="str">
            <v>CELNETWORK S.R.L.</v>
          </cell>
          <cell r="D85">
            <v>42551</v>
          </cell>
          <cell r="E85" t="str">
            <v>1159</v>
          </cell>
          <cell r="F85">
            <v>42562</v>
          </cell>
          <cell r="G85">
            <v>524.84</v>
          </cell>
          <cell r="H85">
            <v>524.84</v>
          </cell>
          <cell r="I85">
            <v>0</v>
          </cell>
          <cell r="J85">
            <v>42703</v>
          </cell>
          <cell r="K85">
            <v>30</v>
          </cell>
          <cell r="L85">
            <v>42370</v>
          </cell>
          <cell r="M85">
            <v>42735</v>
          </cell>
          <cell r="N85">
            <v>0</v>
          </cell>
          <cell r="P85">
            <v>0</v>
          </cell>
          <cell r="Q85">
            <v>141</v>
          </cell>
          <cell r="R85" t="str">
            <v>S</v>
          </cell>
          <cell r="S85">
            <v>0</v>
          </cell>
          <cell r="T85">
            <v>152</v>
          </cell>
          <cell r="U85">
            <v>74002.44</v>
          </cell>
          <cell r="V85">
            <v>79775.679999999993</v>
          </cell>
          <cell r="W85">
            <v>111</v>
          </cell>
          <cell r="X85">
            <v>58257.24</v>
          </cell>
        </row>
        <row r="86">
          <cell r="A86">
            <v>2017</v>
          </cell>
          <cell r="C86" t="str">
            <v>CHINDAMO PORTE DI CHINDAMO M.</v>
          </cell>
          <cell r="D86">
            <v>42766</v>
          </cell>
          <cell r="E86" t="str">
            <v>76/2014</v>
          </cell>
          <cell r="F86">
            <v>42766</v>
          </cell>
          <cell r="G86">
            <v>2810.88</v>
          </cell>
          <cell r="H86">
            <v>2810.88</v>
          </cell>
          <cell r="I86">
            <v>0</v>
          </cell>
          <cell r="J86">
            <v>42766</v>
          </cell>
          <cell r="K86">
            <v>30</v>
          </cell>
          <cell r="L86">
            <v>42370</v>
          </cell>
          <cell r="M86">
            <v>42735</v>
          </cell>
          <cell r="N86">
            <v>0</v>
          </cell>
          <cell r="P86">
            <v>0</v>
          </cell>
          <cell r="Q86">
            <v>0</v>
          </cell>
          <cell r="R86" t="str">
            <v>S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-30</v>
          </cell>
          <cell r="X86">
            <v>-84326.399999999994</v>
          </cell>
        </row>
        <row r="87">
          <cell r="A87">
            <v>2016</v>
          </cell>
          <cell r="B87">
            <v>7377</v>
          </cell>
          <cell r="C87" t="str">
            <v>COMP. ELETTR.DI BORGESE &amp; C.</v>
          </cell>
          <cell r="D87">
            <v>42279</v>
          </cell>
          <cell r="E87" t="str">
            <v xml:space="preserve">1/PA                          </v>
          </cell>
          <cell r="F87">
            <v>42303</v>
          </cell>
          <cell r="G87">
            <v>113</v>
          </cell>
          <cell r="H87">
            <v>113</v>
          </cell>
          <cell r="I87">
            <v>0</v>
          </cell>
          <cell r="J87">
            <v>42437</v>
          </cell>
          <cell r="K87">
            <v>30</v>
          </cell>
          <cell r="L87">
            <v>42370</v>
          </cell>
          <cell r="M87">
            <v>42735</v>
          </cell>
          <cell r="N87">
            <v>0</v>
          </cell>
          <cell r="P87">
            <v>0</v>
          </cell>
          <cell r="Q87">
            <v>134</v>
          </cell>
          <cell r="R87" t="str">
            <v>S</v>
          </cell>
          <cell r="S87">
            <v>0</v>
          </cell>
          <cell r="T87">
            <v>158</v>
          </cell>
          <cell r="U87">
            <v>15142</v>
          </cell>
          <cell r="V87">
            <v>17854</v>
          </cell>
          <cell r="W87">
            <v>104</v>
          </cell>
          <cell r="X87">
            <v>11752</v>
          </cell>
        </row>
        <row r="88">
          <cell r="A88">
            <v>2016</v>
          </cell>
          <cell r="B88">
            <v>2440</v>
          </cell>
          <cell r="C88" t="str">
            <v>CONSORZIO STABILE GRANDI OPERE S.C.A.R.L.</v>
          </cell>
          <cell r="D88">
            <v>42466</v>
          </cell>
          <cell r="E88" t="str">
            <v>FATTPA 14_16</v>
          </cell>
          <cell r="F88">
            <v>42467</v>
          </cell>
          <cell r="G88">
            <v>624476.56000000006</v>
          </cell>
          <cell r="H88">
            <v>624476.56000000006</v>
          </cell>
          <cell r="I88">
            <v>0</v>
          </cell>
          <cell r="J88">
            <v>42499</v>
          </cell>
          <cell r="K88">
            <v>30</v>
          </cell>
          <cell r="L88">
            <v>42370</v>
          </cell>
          <cell r="M88">
            <v>42735</v>
          </cell>
          <cell r="N88">
            <v>0</v>
          </cell>
          <cell r="P88">
            <v>0</v>
          </cell>
          <cell r="Q88">
            <v>32</v>
          </cell>
          <cell r="R88" t="str">
            <v>S</v>
          </cell>
          <cell r="S88">
            <v>0</v>
          </cell>
          <cell r="T88">
            <v>33</v>
          </cell>
          <cell r="U88">
            <v>19983249.920000002</v>
          </cell>
          <cell r="V88">
            <v>20607726.48</v>
          </cell>
          <cell r="W88">
            <v>2</v>
          </cell>
          <cell r="X88">
            <v>1248953.1200000001</v>
          </cell>
        </row>
        <row r="89">
          <cell r="A89">
            <v>2016</v>
          </cell>
          <cell r="B89">
            <v>9328</v>
          </cell>
          <cell r="C89" t="str">
            <v>CONSORZIO STABILE GRANDI OPERE S.C.A.R.L.</v>
          </cell>
          <cell r="D89">
            <v>42704</v>
          </cell>
          <cell r="E89" t="str">
            <v>FATTPA 43_16</v>
          </cell>
          <cell r="F89">
            <v>42705</v>
          </cell>
          <cell r="G89">
            <v>487507.07</v>
          </cell>
          <cell r="H89">
            <v>487507.07</v>
          </cell>
          <cell r="I89">
            <v>0</v>
          </cell>
          <cell r="J89">
            <v>42706</v>
          </cell>
          <cell r="K89">
            <v>30</v>
          </cell>
          <cell r="L89">
            <v>42370</v>
          </cell>
          <cell r="M89">
            <v>42735</v>
          </cell>
          <cell r="N89">
            <v>0</v>
          </cell>
          <cell r="P89">
            <v>0</v>
          </cell>
          <cell r="Q89">
            <v>1</v>
          </cell>
          <cell r="R89" t="str">
            <v>S</v>
          </cell>
          <cell r="S89">
            <v>0</v>
          </cell>
          <cell r="T89">
            <v>2</v>
          </cell>
          <cell r="U89">
            <v>487507.07</v>
          </cell>
          <cell r="V89">
            <v>975014.14</v>
          </cell>
          <cell r="W89">
            <v>-29</v>
          </cell>
          <cell r="X89">
            <v>-14137705.029999999</v>
          </cell>
        </row>
        <row r="90">
          <cell r="A90">
            <v>2017</v>
          </cell>
          <cell r="B90">
            <v>1233</v>
          </cell>
          <cell r="C90" t="str">
            <v>COREPLA</v>
          </cell>
          <cell r="D90">
            <v>42780</v>
          </cell>
          <cell r="E90" t="str">
            <v>40194</v>
          </cell>
          <cell r="F90">
            <v>42782</v>
          </cell>
          <cell r="G90">
            <v>93.4</v>
          </cell>
          <cell r="H90">
            <v>93.4</v>
          </cell>
          <cell r="I90">
            <v>0</v>
          </cell>
          <cell r="J90">
            <v>1</v>
          </cell>
          <cell r="K90">
            <v>30</v>
          </cell>
          <cell r="L90">
            <v>42370</v>
          </cell>
          <cell r="M90">
            <v>42735</v>
          </cell>
          <cell r="N90">
            <v>0</v>
          </cell>
          <cell r="P90">
            <v>0</v>
          </cell>
          <cell r="Q90">
            <v>0</v>
          </cell>
          <cell r="R90" t="str">
            <v>N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>
            <v>2016</v>
          </cell>
          <cell r="B91">
            <v>9062</v>
          </cell>
          <cell r="C91" t="str">
            <v>DITTA ACCA SOFTWARE S.R.L.</v>
          </cell>
          <cell r="D91">
            <v>42697</v>
          </cell>
          <cell r="E91" t="str">
            <v>P000632/2016</v>
          </cell>
          <cell r="F91">
            <v>42698</v>
          </cell>
          <cell r="G91">
            <v>242.78</v>
          </cell>
          <cell r="H91">
            <v>242.78</v>
          </cell>
          <cell r="I91">
            <v>0</v>
          </cell>
          <cell r="J91">
            <v>42711</v>
          </cell>
          <cell r="K91">
            <v>30</v>
          </cell>
          <cell r="L91">
            <v>42370</v>
          </cell>
          <cell r="M91">
            <v>42735</v>
          </cell>
          <cell r="N91">
            <v>0</v>
          </cell>
          <cell r="P91">
            <v>0</v>
          </cell>
          <cell r="Q91">
            <v>13</v>
          </cell>
          <cell r="R91" t="str">
            <v>S</v>
          </cell>
          <cell r="S91">
            <v>0</v>
          </cell>
          <cell r="T91">
            <v>14</v>
          </cell>
          <cell r="U91">
            <v>3156.14</v>
          </cell>
          <cell r="V91">
            <v>3398.92</v>
          </cell>
          <cell r="W91">
            <v>-17</v>
          </cell>
          <cell r="X91">
            <v>-4127.26</v>
          </cell>
        </row>
        <row r="92">
          <cell r="A92">
            <v>2016</v>
          </cell>
          <cell r="B92">
            <v>1862</v>
          </cell>
          <cell r="C92" t="str">
            <v>DITTA AGOSTINO ROMEO S.R.L.</v>
          </cell>
          <cell r="D92">
            <v>42422</v>
          </cell>
          <cell r="E92" t="str">
            <v>12</v>
          </cell>
          <cell r="F92">
            <v>42443</v>
          </cell>
          <cell r="G92">
            <v>364.78</v>
          </cell>
          <cell r="H92">
            <v>364.78</v>
          </cell>
          <cell r="I92">
            <v>0</v>
          </cell>
          <cell r="J92">
            <v>42446</v>
          </cell>
          <cell r="K92">
            <v>30</v>
          </cell>
          <cell r="L92">
            <v>42370</v>
          </cell>
          <cell r="M92">
            <v>42735</v>
          </cell>
          <cell r="N92">
            <v>0</v>
          </cell>
          <cell r="P92">
            <v>0</v>
          </cell>
          <cell r="Q92">
            <v>3</v>
          </cell>
          <cell r="R92" t="str">
            <v>S</v>
          </cell>
          <cell r="S92">
            <v>0</v>
          </cell>
          <cell r="T92">
            <v>24</v>
          </cell>
          <cell r="U92">
            <v>1094.3399999999999</v>
          </cell>
          <cell r="V92">
            <v>8754.7199999999993</v>
          </cell>
          <cell r="W92">
            <v>-27</v>
          </cell>
          <cell r="X92">
            <v>-9849.06</v>
          </cell>
        </row>
        <row r="93">
          <cell r="A93">
            <v>2016</v>
          </cell>
          <cell r="B93">
            <v>1861</v>
          </cell>
          <cell r="C93" t="str">
            <v>DITTA AGOSTINO ROMEO S.R.L.</v>
          </cell>
          <cell r="D93">
            <v>42436</v>
          </cell>
          <cell r="E93" t="str">
            <v>14</v>
          </cell>
          <cell r="F93">
            <v>42443</v>
          </cell>
          <cell r="G93">
            <v>8233.7800000000007</v>
          </cell>
          <cell r="H93">
            <v>8233.7800000000007</v>
          </cell>
          <cell r="I93">
            <v>0</v>
          </cell>
          <cell r="J93">
            <v>42445</v>
          </cell>
          <cell r="K93">
            <v>30</v>
          </cell>
          <cell r="L93">
            <v>42370</v>
          </cell>
          <cell r="M93">
            <v>42735</v>
          </cell>
          <cell r="N93">
            <v>0</v>
          </cell>
          <cell r="P93">
            <v>0</v>
          </cell>
          <cell r="Q93">
            <v>2</v>
          </cell>
          <cell r="R93" t="str">
            <v>S</v>
          </cell>
          <cell r="S93">
            <v>0</v>
          </cell>
          <cell r="T93">
            <v>9</v>
          </cell>
          <cell r="U93">
            <v>16467.560000000001</v>
          </cell>
          <cell r="V93">
            <v>74104.02</v>
          </cell>
          <cell r="W93">
            <v>-28</v>
          </cell>
          <cell r="X93">
            <v>-230545.84</v>
          </cell>
        </row>
        <row r="94">
          <cell r="A94">
            <v>2016</v>
          </cell>
          <cell r="B94">
            <v>456</v>
          </cell>
          <cell r="C94" t="str">
            <v>DITTA AGOSTINO ROMEO S.R.L.</v>
          </cell>
          <cell r="D94">
            <v>42737</v>
          </cell>
          <cell r="E94" t="str">
            <v>2</v>
          </cell>
          <cell r="F94">
            <v>42754</v>
          </cell>
          <cell r="G94">
            <v>272.89999999999998</v>
          </cell>
          <cell r="H94">
            <v>272.89999999999998</v>
          </cell>
          <cell r="I94">
            <v>0</v>
          </cell>
          <cell r="J94">
            <v>42774</v>
          </cell>
          <cell r="K94">
            <v>30</v>
          </cell>
          <cell r="L94">
            <v>42370</v>
          </cell>
          <cell r="M94">
            <v>42735</v>
          </cell>
          <cell r="N94">
            <v>0</v>
          </cell>
          <cell r="P94">
            <v>0</v>
          </cell>
          <cell r="Q94">
            <v>20</v>
          </cell>
          <cell r="R94" t="str">
            <v>S</v>
          </cell>
          <cell r="S94">
            <v>0</v>
          </cell>
          <cell r="T94">
            <v>37</v>
          </cell>
          <cell r="U94">
            <v>5458</v>
          </cell>
          <cell r="V94">
            <v>10097.299999999999</v>
          </cell>
          <cell r="W94">
            <v>-10</v>
          </cell>
          <cell r="X94">
            <v>-2729</v>
          </cell>
        </row>
        <row r="95">
          <cell r="A95">
            <v>2016</v>
          </cell>
          <cell r="B95">
            <v>4365</v>
          </cell>
          <cell r="C95" t="str">
            <v>DITTA AGOSTINO ROMEO S.R.L.</v>
          </cell>
          <cell r="D95">
            <v>42528</v>
          </cell>
          <cell r="E95" t="str">
            <v>31</v>
          </cell>
          <cell r="F95">
            <v>42535</v>
          </cell>
          <cell r="G95">
            <v>1167.54</v>
          </cell>
          <cell r="H95">
            <v>1167.54</v>
          </cell>
          <cell r="I95">
            <v>0</v>
          </cell>
          <cell r="J95">
            <v>42542</v>
          </cell>
          <cell r="K95">
            <v>30</v>
          </cell>
          <cell r="L95">
            <v>42370</v>
          </cell>
          <cell r="M95">
            <v>42735</v>
          </cell>
          <cell r="N95">
            <v>0</v>
          </cell>
          <cell r="P95">
            <v>0</v>
          </cell>
          <cell r="Q95">
            <v>7</v>
          </cell>
          <cell r="R95" t="str">
            <v>S</v>
          </cell>
          <cell r="S95">
            <v>0</v>
          </cell>
          <cell r="T95">
            <v>14</v>
          </cell>
          <cell r="U95">
            <v>8172.78</v>
          </cell>
          <cell r="V95">
            <v>16345.56</v>
          </cell>
          <cell r="W95">
            <v>-23</v>
          </cell>
          <cell r="X95">
            <v>-26853.42</v>
          </cell>
        </row>
        <row r="96">
          <cell r="A96">
            <v>2016</v>
          </cell>
          <cell r="B96">
            <v>4498</v>
          </cell>
          <cell r="C96" t="str">
            <v>DITTA AGOSTINO ROMEO S.R.L.</v>
          </cell>
          <cell r="D96">
            <v>42534</v>
          </cell>
          <cell r="E96" t="str">
            <v>32</v>
          </cell>
          <cell r="F96">
            <v>42537</v>
          </cell>
          <cell r="G96">
            <v>392.84</v>
          </cell>
          <cell r="H96">
            <v>392.84</v>
          </cell>
          <cell r="I96">
            <v>0</v>
          </cell>
          <cell r="J96">
            <v>42543</v>
          </cell>
          <cell r="K96">
            <v>30</v>
          </cell>
          <cell r="L96">
            <v>42370</v>
          </cell>
          <cell r="M96">
            <v>42735</v>
          </cell>
          <cell r="N96">
            <v>0</v>
          </cell>
          <cell r="P96">
            <v>0</v>
          </cell>
          <cell r="Q96">
            <v>6</v>
          </cell>
          <cell r="R96" t="str">
            <v>S</v>
          </cell>
          <cell r="S96">
            <v>0</v>
          </cell>
          <cell r="T96">
            <v>9</v>
          </cell>
          <cell r="U96">
            <v>2357.04</v>
          </cell>
          <cell r="V96">
            <v>3535.56</v>
          </cell>
          <cell r="W96">
            <v>-24</v>
          </cell>
          <cell r="X96">
            <v>-9428.16</v>
          </cell>
        </row>
        <row r="97">
          <cell r="A97">
            <v>2016</v>
          </cell>
          <cell r="B97">
            <v>4649</v>
          </cell>
          <cell r="C97" t="str">
            <v>DITTA AGOSTINO ROMEO S.R.L.</v>
          </cell>
          <cell r="D97">
            <v>42538</v>
          </cell>
          <cell r="E97" t="str">
            <v>33</v>
          </cell>
          <cell r="F97">
            <v>42542</v>
          </cell>
          <cell r="G97">
            <v>451.4</v>
          </cell>
          <cell r="H97">
            <v>451.4</v>
          </cell>
          <cell r="I97">
            <v>0</v>
          </cell>
          <cell r="J97">
            <v>42543</v>
          </cell>
          <cell r="K97">
            <v>30</v>
          </cell>
          <cell r="L97">
            <v>42370</v>
          </cell>
          <cell r="M97">
            <v>42735</v>
          </cell>
          <cell r="N97">
            <v>0</v>
          </cell>
          <cell r="P97">
            <v>0</v>
          </cell>
          <cell r="Q97">
            <v>1</v>
          </cell>
          <cell r="R97" t="str">
            <v>S</v>
          </cell>
          <cell r="S97">
            <v>0</v>
          </cell>
          <cell r="T97">
            <v>5</v>
          </cell>
          <cell r="U97">
            <v>451.4</v>
          </cell>
          <cell r="V97">
            <v>2257</v>
          </cell>
          <cell r="W97">
            <v>-29</v>
          </cell>
          <cell r="X97">
            <v>-13090.6</v>
          </cell>
        </row>
        <row r="98">
          <cell r="A98">
            <v>2016</v>
          </cell>
          <cell r="B98">
            <v>6969</v>
          </cell>
          <cell r="C98" t="str">
            <v>DITTA AGOSTINO ROMEO S.R.L.</v>
          </cell>
          <cell r="D98">
            <v>42279</v>
          </cell>
          <cell r="E98" t="str">
            <v xml:space="preserve">34                            </v>
          </cell>
          <cell r="F98">
            <v>42289</v>
          </cell>
          <cell r="G98">
            <v>335.5</v>
          </cell>
          <cell r="H98">
            <v>0</v>
          </cell>
          <cell r="I98">
            <v>0</v>
          </cell>
          <cell r="J98">
            <v>1</v>
          </cell>
          <cell r="K98">
            <v>30</v>
          </cell>
          <cell r="L98">
            <v>42370</v>
          </cell>
          <cell r="M98">
            <v>42735</v>
          </cell>
          <cell r="N98">
            <v>0</v>
          </cell>
          <cell r="P98">
            <v>0</v>
          </cell>
          <cell r="Q98">
            <v>0</v>
          </cell>
          <cell r="R98" t="str">
            <v>N</v>
          </cell>
          <cell r="S98">
            <v>335.5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>
            <v>2016</v>
          </cell>
          <cell r="B99">
            <v>4742</v>
          </cell>
          <cell r="C99" t="str">
            <v>DITTA AGOSTINO ROMEO S.R.L.</v>
          </cell>
          <cell r="D99">
            <v>42544</v>
          </cell>
          <cell r="E99" t="str">
            <v>34</v>
          </cell>
          <cell r="F99">
            <v>42545</v>
          </cell>
          <cell r="G99">
            <v>530.70000000000005</v>
          </cell>
          <cell r="H99">
            <v>530.70000000000005</v>
          </cell>
          <cell r="I99">
            <v>0</v>
          </cell>
          <cell r="J99">
            <v>42548</v>
          </cell>
          <cell r="K99">
            <v>30</v>
          </cell>
          <cell r="L99">
            <v>42370</v>
          </cell>
          <cell r="M99">
            <v>42735</v>
          </cell>
          <cell r="N99">
            <v>0</v>
          </cell>
          <cell r="P99">
            <v>0</v>
          </cell>
          <cell r="Q99">
            <v>3</v>
          </cell>
          <cell r="R99" t="str">
            <v>S</v>
          </cell>
          <cell r="S99">
            <v>0</v>
          </cell>
          <cell r="T99">
            <v>4</v>
          </cell>
          <cell r="U99">
            <v>1592.1</v>
          </cell>
          <cell r="V99">
            <v>2122.8000000000002</v>
          </cell>
          <cell r="W99">
            <v>-27</v>
          </cell>
          <cell r="X99">
            <v>-14328.9</v>
          </cell>
        </row>
        <row r="100">
          <cell r="A100">
            <v>2016</v>
          </cell>
          <cell r="B100">
            <v>9416</v>
          </cell>
          <cell r="C100" t="str">
            <v>DITTA AGOSTINO ROMEO S.R.L.</v>
          </cell>
          <cell r="D100">
            <v>42279</v>
          </cell>
          <cell r="E100" t="str">
            <v xml:space="preserve">35                            </v>
          </cell>
          <cell r="F100">
            <v>42341</v>
          </cell>
          <cell r="G100">
            <v>296.2</v>
          </cell>
          <cell r="H100">
            <v>0</v>
          </cell>
          <cell r="I100">
            <v>0</v>
          </cell>
          <cell r="J100">
            <v>1</v>
          </cell>
          <cell r="K100">
            <v>30</v>
          </cell>
          <cell r="L100">
            <v>42370</v>
          </cell>
          <cell r="M100">
            <v>42735</v>
          </cell>
          <cell r="N100">
            <v>0</v>
          </cell>
          <cell r="P100">
            <v>0</v>
          </cell>
          <cell r="Q100">
            <v>0</v>
          </cell>
          <cell r="R100" t="str">
            <v>N</v>
          </cell>
          <cell r="S100">
            <v>296.2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>
            <v>2016</v>
          </cell>
          <cell r="B101">
            <v>4741</v>
          </cell>
          <cell r="C101" t="str">
            <v>DITTA AGOSTINO ROMEO S.R.L.</v>
          </cell>
          <cell r="D101">
            <v>42544</v>
          </cell>
          <cell r="E101" t="str">
            <v>35</v>
          </cell>
          <cell r="F101">
            <v>42545</v>
          </cell>
          <cell r="G101">
            <v>1163.8800000000001</v>
          </cell>
          <cell r="H101">
            <v>1163.8800000000001</v>
          </cell>
          <cell r="I101">
            <v>0</v>
          </cell>
          <cell r="J101">
            <v>42548</v>
          </cell>
          <cell r="K101">
            <v>30</v>
          </cell>
          <cell r="L101">
            <v>42370</v>
          </cell>
          <cell r="M101">
            <v>42735</v>
          </cell>
          <cell r="N101">
            <v>0</v>
          </cell>
          <cell r="P101">
            <v>0</v>
          </cell>
          <cell r="Q101">
            <v>3</v>
          </cell>
          <cell r="R101" t="str">
            <v>S</v>
          </cell>
          <cell r="S101">
            <v>0</v>
          </cell>
          <cell r="T101">
            <v>4</v>
          </cell>
          <cell r="U101">
            <v>3491.64</v>
          </cell>
          <cell r="V101">
            <v>4655.5200000000004</v>
          </cell>
          <cell r="W101">
            <v>-27</v>
          </cell>
          <cell r="X101">
            <v>-31424.76</v>
          </cell>
        </row>
        <row r="102">
          <cell r="A102">
            <v>2016</v>
          </cell>
          <cell r="B102">
            <v>5055</v>
          </cell>
          <cell r="C102" t="str">
            <v>DITTA AGOSTINO ROMEO S.R.L.</v>
          </cell>
          <cell r="D102">
            <v>42544</v>
          </cell>
          <cell r="E102" t="str">
            <v>36</v>
          </cell>
          <cell r="F102">
            <v>42557</v>
          </cell>
          <cell r="G102">
            <v>65</v>
          </cell>
          <cell r="H102">
            <v>0</v>
          </cell>
          <cell r="I102">
            <v>0</v>
          </cell>
          <cell r="J102">
            <v>1</v>
          </cell>
          <cell r="K102">
            <v>30</v>
          </cell>
          <cell r="L102">
            <v>42370</v>
          </cell>
          <cell r="M102">
            <v>42735</v>
          </cell>
          <cell r="N102">
            <v>0</v>
          </cell>
          <cell r="P102">
            <v>0</v>
          </cell>
          <cell r="Q102">
            <v>0</v>
          </cell>
          <cell r="R102" t="str">
            <v>N</v>
          </cell>
          <cell r="S102">
            <v>65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>
            <v>2016</v>
          </cell>
          <cell r="B103">
            <v>5315</v>
          </cell>
          <cell r="C103" t="str">
            <v>DITTA AGOSTINO ROMEO S.R.L.</v>
          </cell>
          <cell r="D103">
            <v>42552</v>
          </cell>
          <cell r="E103" t="str">
            <v>45</v>
          </cell>
          <cell r="F103">
            <v>42565</v>
          </cell>
          <cell r="G103">
            <v>511.25</v>
          </cell>
          <cell r="H103">
            <v>511.25</v>
          </cell>
          <cell r="I103">
            <v>0</v>
          </cell>
          <cell r="J103">
            <v>42601</v>
          </cell>
          <cell r="K103">
            <v>30</v>
          </cell>
          <cell r="L103">
            <v>42370</v>
          </cell>
          <cell r="M103">
            <v>42735</v>
          </cell>
          <cell r="N103">
            <v>0</v>
          </cell>
          <cell r="P103">
            <v>0</v>
          </cell>
          <cell r="Q103">
            <v>36</v>
          </cell>
          <cell r="R103" t="str">
            <v>S</v>
          </cell>
          <cell r="S103">
            <v>0</v>
          </cell>
          <cell r="T103">
            <v>49</v>
          </cell>
          <cell r="U103">
            <v>18405</v>
          </cell>
          <cell r="V103">
            <v>25051.25</v>
          </cell>
          <cell r="W103">
            <v>6</v>
          </cell>
          <cell r="X103">
            <v>3067.5</v>
          </cell>
        </row>
        <row r="104">
          <cell r="A104">
            <v>2016</v>
          </cell>
          <cell r="B104">
            <v>5977</v>
          </cell>
          <cell r="C104" t="str">
            <v>DITTA AGOSTINO ROMEO S.R.L.</v>
          </cell>
          <cell r="D104">
            <v>42583</v>
          </cell>
          <cell r="E104" t="str">
            <v>48</v>
          </cell>
          <cell r="F104">
            <v>42590</v>
          </cell>
          <cell r="G104">
            <v>139.08000000000001</v>
          </cell>
          <cell r="H104">
            <v>0</v>
          </cell>
          <cell r="I104">
            <v>0</v>
          </cell>
          <cell r="J104">
            <v>1</v>
          </cell>
          <cell r="K104">
            <v>30</v>
          </cell>
          <cell r="L104">
            <v>42370</v>
          </cell>
          <cell r="M104">
            <v>42735</v>
          </cell>
          <cell r="N104">
            <v>0</v>
          </cell>
          <cell r="P104">
            <v>0</v>
          </cell>
          <cell r="Q104">
            <v>0</v>
          </cell>
          <cell r="R104" t="str">
            <v>N</v>
          </cell>
          <cell r="S104">
            <v>139.08000000000001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>
            <v>2016</v>
          </cell>
          <cell r="B105">
            <v>5976</v>
          </cell>
          <cell r="C105" t="str">
            <v>DITTA AGOSTINO ROMEO S.R.L.</v>
          </cell>
          <cell r="D105">
            <v>42586</v>
          </cell>
          <cell r="E105" t="str">
            <v>49</v>
          </cell>
          <cell r="F105">
            <v>42590</v>
          </cell>
          <cell r="G105">
            <v>140.30000000000001</v>
          </cell>
          <cell r="H105">
            <v>140.30000000000001</v>
          </cell>
          <cell r="I105">
            <v>0</v>
          </cell>
          <cell r="J105">
            <v>42601</v>
          </cell>
          <cell r="K105">
            <v>30</v>
          </cell>
          <cell r="L105">
            <v>42370</v>
          </cell>
          <cell r="M105">
            <v>42735</v>
          </cell>
          <cell r="N105">
            <v>0</v>
          </cell>
          <cell r="P105">
            <v>0</v>
          </cell>
          <cell r="Q105">
            <v>11</v>
          </cell>
          <cell r="R105" t="str">
            <v>S</v>
          </cell>
          <cell r="S105">
            <v>0</v>
          </cell>
          <cell r="T105">
            <v>15</v>
          </cell>
          <cell r="U105">
            <v>1543.3</v>
          </cell>
          <cell r="V105">
            <v>2104.5</v>
          </cell>
          <cell r="W105">
            <v>-19</v>
          </cell>
          <cell r="X105">
            <v>-2665.7</v>
          </cell>
        </row>
        <row r="106">
          <cell r="A106">
            <v>2016</v>
          </cell>
          <cell r="B106">
            <v>5975</v>
          </cell>
          <cell r="C106" t="str">
            <v>DITTA AGOSTINO ROMEO S.R.L.</v>
          </cell>
          <cell r="D106">
            <v>42586</v>
          </cell>
          <cell r="E106" t="str">
            <v>50</v>
          </cell>
          <cell r="F106">
            <v>42590</v>
          </cell>
          <cell r="G106">
            <v>54.05</v>
          </cell>
          <cell r="H106">
            <v>54.05</v>
          </cell>
          <cell r="I106">
            <v>0</v>
          </cell>
          <cell r="J106">
            <v>42601</v>
          </cell>
          <cell r="K106">
            <v>30</v>
          </cell>
          <cell r="L106">
            <v>42370</v>
          </cell>
          <cell r="M106">
            <v>42735</v>
          </cell>
          <cell r="N106">
            <v>0</v>
          </cell>
          <cell r="P106">
            <v>0</v>
          </cell>
          <cell r="Q106">
            <v>11</v>
          </cell>
          <cell r="R106" t="str">
            <v>S</v>
          </cell>
          <cell r="S106">
            <v>0</v>
          </cell>
          <cell r="T106">
            <v>15</v>
          </cell>
          <cell r="U106">
            <v>594.54999999999995</v>
          </cell>
          <cell r="V106">
            <v>810.75</v>
          </cell>
          <cell r="W106">
            <v>-19</v>
          </cell>
          <cell r="X106">
            <v>-1026.95</v>
          </cell>
        </row>
        <row r="107">
          <cell r="A107">
            <v>2016</v>
          </cell>
          <cell r="B107">
            <v>6599</v>
          </cell>
          <cell r="C107" t="str">
            <v>DITTA AGOSTINO ROMEO S.R.L.</v>
          </cell>
          <cell r="D107">
            <v>42613</v>
          </cell>
          <cell r="E107" t="str">
            <v>52</v>
          </cell>
          <cell r="F107">
            <v>42620</v>
          </cell>
          <cell r="G107">
            <v>139.08000000000001</v>
          </cell>
          <cell r="H107">
            <v>0</v>
          </cell>
          <cell r="I107">
            <v>0</v>
          </cell>
          <cell r="J107">
            <v>1</v>
          </cell>
          <cell r="K107">
            <v>30</v>
          </cell>
          <cell r="L107">
            <v>42370</v>
          </cell>
          <cell r="M107">
            <v>42735</v>
          </cell>
          <cell r="N107">
            <v>0</v>
          </cell>
          <cell r="P107">
            <v>0</v>
          </cell>
          <cell r="Q107">
            <v>0</v>
          </cell>
          <cell r="R107" t="str">
            <v>N</v>
          </cell>
          <cell r="S107">
            <v>139.08000000000001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2016</v>
          </cell>
          <cell r="B108">
            <v>6603</v>
          </cell>
          <cell r="C108" t="str">
            <v>DITTA AGOSTINO ROMEO S.R.L.</v>
          </cell>
          <cell r="D108">
            <v>42618</v>
          </cell>
          <cell r="E108" t="str">
            <v>55</v>
          </cell>
          <cell r="F108">
            <v>42620</v>
          </cell>
          <cell r="G108">
            <v>2979.24</v>
          </cell>
          <cell r="H108">
            <v>2979.24</v>
          </cell>
          <cell r="I108">
            <v>0</v>
          </cell>
          <cell r="J108">
            <v>42663</v>
          </cell>
          <cell r="K108">
            <v>30</v>
          </cell>
          <cell r="L108">
            <v>42370</v>
          </cell>
          <cell r="M108">
            <v>42735</v>
          </cell>
          <cell r="N108">
            <v>0</v>
          </cell>
          <cell r="P108">
            <v>0</v>
          </cell>
          <cell r="Q108">
            <v>43</v>
          </cell>
          <cell r="R108" t="str">
            <v>S</v>
          </cell>
          <cell r="S108">
            <v>0</v>
          </cell>
          <cell r="T108">
            <v>45</v>
          </cell>
          <cell r="U108">
            <v>128107.32</v>
          </cell>
          <cell r="V108">
            <v>134065.79999999999</v>
          </cell>
          <cell r="W108">
            <v>13</v>
          </cell>
          <cell r="X108">
            <v>38730.120000000003</v>
          </cell>
        </row>
        <row r="109">
          <cell r="A109">
            <v>2016</v>
          </cell>
          <cell r="B109">
            <v>8175</v>
          </cell>
          <cell r="C109" t="str">
            <v>DITTA AGOSTINO ROMEO S.R.L.</v>
          </cell>
          <cell r="D109">
            <v>42644</v>
          </cell>
          <cell r="E109" t="str">
            <v>61</v>
          </cell>
          <cell r="F109">
            <v>42670</v>
          </cell>
          <cell r="G109">
            <v>195.99</v>
          </cell>
          <cell r="H109">
            <v>195.99</v>
          </cell>
          <cell r="I109">
            <v>0</v>
          </cell>
          <cell r="J109">
            <v>42703</v>
          </cell>
          <cell r="K109">
            <v>30</v>
          </cell>
          <cell r="L109">
            <v>42370</v>
          </cell>
          <cell r="M109">
            <v>42735</v>
          </cell>
          <cell r="N109">
            <v>0</v>
          </cell>
          <cell r="P109">
            <v>0</v>
          </cell>
          <cell r="Q109">
            <v>33</v>
          </cell>
          <cell r="R109" t="str">
            <v>S</v>
          </cell>
          <cell r="S109">
            <v>0</v>
          </cell>
          <cell r="T109">
            <v>59</v>
          </cell>
          <cell r="U109">
            <v>6467.67</v>
          </cell>
          <cell r="V109">
            <v>11563.41</v>
          </cell>
          <cell r="W109">
            <v>3</v>
          </cell>
          <cell r="X109">
            <v>587.97</v>
          </cell>
        </row>
        <row r="110">
          <cell r="A110">
            <v>2016</v>
          </cell>
          <cell r="B110">
            <v>9595</v>
          </cell>
          <cell r="C110" t="str">
            <v>DITTA AGOSTINO ROMEO S.R.L.</v>
          </cell>
          <cell r="D110">
            <v>42705</v>
          </cell>
          <cell r="E110" t="str">
            <v>71</v>
          </cell>
          <cell r="F110">
            <v>42717</v>
          </cell>
          <cell r="G110">
            <v>430.95</v>
          </cell>
          <cell r="H110">
            <v>430.95</v>
          </cell>
          <cell r="I110">
            <v>0</v>
          </cell>
          <cell r="J110">
            <v>42720</v>
          </cell>
          <cell r="K110">
            <v>30</v>
          </cell>
          <cell r="L110">
            <v>42370</v>
          </cell>
          <cell r="M110">
            <v>42735</v>
          </cell>
          <cell r="N110">
            <v>0</v>
          </cell>
          <cell r="P110">
            <v>0</v>
          </cell>
          <cell r="Q110">
            <v>3</v>
          </cell>
          <cell r="R110" t="str">
            <v>S</v>
          </cell>
          <cell r="S110">
            <v>0</v>
          </cell>
          <cell r="T110">
            <v>15</v>
          </cell>
          <cell r="U110">
            <v>1292.8499999999999</v>
          </cell>
          <cell r="V110">
            <v>6464.25</v>
          </cell>
          <cell r="W110">
            <v>-27</v>
          </cell>
          <cell r="X110">
            <v>-11635.65</v>
          </cell>
        </row>
        <row r="111">
          <cell r="A111">
            <v>2016</v>
          </cell>
          <cell r="B111">
            <v>856</v>
          </cell>
          <cell r="C111" t="str">
            <v>DITTA AGOSTINO ROMEO S.R.L.</v>
          </cell>
          <cell r="D111">
            <v>42371</v>
          </cell>
          <cell r="E111" t="str">
            <v>9</v>
          </cell>
          <cell r="F111">
            <v>42408</v>
          </cell>
          <cell r="G111">
            <v>322.37</v>
          </cell>
          <cell r="H111">
            <v>322.37</v>
          </cell>
          <cell r="I111">
            <v>0</v>
          </cell>
          <cell r="J111">
            <v>42446</v>
          </cell>
          <cell r="K111">
            <v>30</v>
          </cell>
          <cell r="L111">
            <v>42370</v>
          </cell>
          <cell r="M111">
            <v>42735</v>
          </cell>
          <cell r="N111">
            <v>0</v>
          </cell>
          <cell r="P111">
            <v>0</v>
          </cell>
          <cell r="Q111">
            <v>38</v>
          </cell>
          <cell r="R111" t="str">
            <v>S</v>
          </cell>
          <cell r="S111">
            <v>0</v>
          </cell>
          <cell r="T111">
            <v>75</v>
          </cell>
          <cell r="U111">
            <v>12250.06</v>
          </cell>
          <cell r="V111">
            <v>24177.75</v>
          </cell>
          <cell r="W111">
            <v>8</v>
          </cell>
          <cell r="X111">
            <v>2578.96</v>
          </cell>
        </row>
        <row r="112">
          <cell r="A112">
            <v>2016</v>
          </cell>
          <cell r="C112" t="str">
            <v>DITTA CARPE DIEM DI NAPOLI FCO</v>
          </cell>
          <cell r="D112">
            <v>41618</v>
          </cell>
          <cell r="E112" t="str">
            <v xml:space="preserve">19                            </v>
          </cell>
          <cell r="F112">
            <v>41618</v>
          </cell>
          <cell r="G112">
            <v>110.9</v>
          </cell>
          <cell r="H112">
            <v>0</v>
          </cell>
          <cell r="I112">
            <v>0</v>
          </cell>
          <cell r="J112">
            <v>1</v>
          </cell>
          <cell r="K112">
            <v>30</v>
          </cell>
          <cell r="L112">
            <v>42370</v>
          </cell>
          <cell r="M112">
            <v>42735</v>
          </cell>
          <cell r="N112">
            <v>0</v>
          </cell>
          <cell r="P112">
            <v>0</v>
          </cell>
          <cell r="Q112">
            <v>0</v>
          </cell>
          <cell r="R112" t="str">
            <v>N</v>
          </cell>
          <cell r="S112">
            <v>110.9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2016</v>
          </cell>
          <cell r="C113" t="str">
            <v>DITTA CARPE DIEM DI NAPOLI FCO</v>
          </cell>
          <cell r="D113">
            <v>41619</v>
          </cell>
          <cell r="E113" t="str">
            <v xml:space="preserve">61                            </v>
          </cell>
          <cell r="F113">
            <v>41620</v>
          </cell>
          <cell r="G113">
            <v>392.84</v>
          </cell>
          <cell r="H113">
            <v>0</v>
          </cell>
          <cell r="I113">
            <v>0</v>
          </cell>
          <cell r="J113">
            <v>1</v>
          </cell>
          <cell r="K113">
            <v>30</v>
          </cell>
          <cell r="L113">
            <v>42370</v>
          </cell>
          <cell r="M113">
            <v>42735</v>
          </cell>
          <cell r="N113">
            <v>0</v>
          </cell>
          <cell r="P113">
            <v>0</v>
          </cell>
          <cell r="Q113">
            <v>0</v>
          </cell>
          <cell r="R113" t="str">
            <v>N</v>
          </cell>
          <cell r="S113">
            <v>392.84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>
            <v>2016</v>
          </cell>
          <cell r="B114">
            <v>9509</v>
          </cell>
          <cell r="C114" t="str">
            <v>DITTA CIRIANNI ROCCO</v>
          </cell>
          <cell r="D114">
            <v>42338</v>
          </cell>
          <cell r="E114" t="str">
            <v xml:space="preserve">296                           </v>
          </cell>
          <cell r="F114">
            <v>42345</v>
          </cell>
          <cell r="G114">
            <v>989.08</v>
          </cell>
          <cell r="H114">
            <v>989.08</v>
          </cell>
          <cell r="I114">
            <v>0</v>
          </cell>
          <cell r="J114">
            <v>42502</v>
          </cell>
          <cell r="K114">
            <v>30</v>
          </cell>
          <cell r="L114">
            <v>42370</v>
          </cell>
          <cell r="M114">
            <v>42735</v>
          </cell>
          <cell r="N114">
            <v>0</v>
          </cell>
          <cell r="P114">
            <v>0</v>
          </cell>
          <cell r="Q114">
            <v>157</v>
          </cell>
          <cell r="R114" t="str">
            <v>S</v>
          </cell>
          <cell r="S114">
            <v>0</v>
          </cell>
          <cell r="T114">
            <v>164</v>
          </cell>
          <cell r="U114">
            <v>155285.56</v>
          </cell>
          <cell r="V114">
            <v>162209.12</v>
          </cell>
          <cell r="W114">
            <v>127</v>
          </cell>
          <cell r="X114">
            <v>125613.16</v>
          </cell>
        </row>
        <row r="115">
          <cell r="A115">
            <v>2016</v>
          </cell>
          <cell r="C115" t="str">
            <v>DITTA COSTA COSTANZA</v>
          </cell>
          <cell r="D115">
            <v>39872</v>
          </cell>
          <cell r="E115" t="str">
            <v xml:space="preserve">11                            </v>
          </cell>
          <cell r="F115">
            <v>39875</v>
          </cell>
          <cell r="G115">
            <v>0.34</v>
          </cell>
          <cell r="H115">
            <v>0</v>
          </cell>
          <cell r="I115">
            <v>0</v>
          </cell>
          <cell r="J115">
            <v>1</v>
          </cell>
          <cell r="K115">
            <v>30</v>
          </cell>
          <cell r="L115">
            <v>42370</v>
          </cell>
          <cell r="M115">
            <v>42735</v>
          </cell>
          <cell r="N115">
            <v>0</v>
          </cell>
          <cell r="P115">
            <v>0</v>
          </cell>
          <cell r="Q115">
            <v>0</v>
          </cell>
          <cell r="R115" t="str">
            <v>N</v>
          </cell>
          <cell r="S115">
            <v>0.34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>
            <v>2016</v>
          </cell>
          <cell r="C116" t="str">
            <v>DITTA COSTA COSTANZA</v>
          </cell>
          <cell r="D116">
            <v>37376</v>
          </cell>
          <cell r="E116" t="str">
            <v xml:space="preserve">14                            </v>
          </cell>
          <cell r="F116">
            <v>37397</v>
          </cell>
          <cell r="G116">
            <v>18.14</v>
          </cell>
          <cell r="H116">
            <v>0</v>
          </cell>
          <cell r="I116">
            <v>0</v>
          </cell>
          <cell r="J116">
            <v>1</v>
          </cell>
          <cell r="K116">
            <v>30</v>
          </cell>
          <cell r="L116">
            <v>42370</v>
          </cell>
          <cell r="M116">
            <v>42735</v>
          </cell>
          <cell r="N116">
            <v>0</v>
          </cell>
          <cell r="P116">
            <v>0</v>
          </cell>
          <cell r="Q116">
            <v>0</v>
          </cell>
          <cell r="R116" t="str">
            <v>N</v>
          </cell>
          <cell r="S116">
            <v>18.14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>
            <v>2016</v>
          </cell>
          <cell r="C117" t="str">
            <v>DITTA COSTA COSTANZA</v>
          </cell>
          <cell r="D117">
            <v>37802</v>
          </cell>
          <cell r="E117" t="str">
            <v xml:space="preserve">25                            </v>
          </cell>
          <cell r="F117">
            <v>37806</v>
          </cell>
          <cell r="G117">
            <v>53.28</v>
          </cell>
          <cell r="H117">
            <v>0</v>
          </cell>
          <cell r="I117">
            <v>0</v>
          </cell>
          <cell r="J117">
            <v>1</v>
          </cell>
          <cell r="K117">
            <v>30</v>
          </cell>
          <cell r="L117">
            <v>42370</v>
          </cell>
          <cell r="M117">
            <v>42735</v>
          </cell>
          <cell r="N117">
            <v>0</v>
          </cell>
          <cell r="P117">
            <v>0</v>
          </cell>
          <cell r="Q117">
            <v>0</v>
          </cell>
          <cell r="R117" t="str">
            <v>N</v>
          </cell>
          <cell r="S117">
            <v>53.28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>
            <v>2016</v>
          </cell>
          <cell r="C118" t="str">
            <v>DITTA COSTA COSTANZA</v>
          </cell>
          <cell r="D118">
            <v>39691</v>
          </cell>
          <cell r="E118" t="str">
            <v xml:space="preserve">34/08                         </v>
          </cell>
          <cell r="F118">
            <v>39694</v>
          </cell>
          <cell r="G118">
            <v>10</v>
          </cell>
          <cell r="H118">
            <v>0</v>
          </cell>
          <cell r="I118">
            <v>0</v>
          </cell>
          <cell r="J118">
            <v>1</v>
          </cell>
          <cell r="K118">
            <v>30</v>
          </cell>
          <cell r="L118">
            <v>42370</v>
          </cell>
          <cell r="M118">
            <v>42735</v>
          </cell>
          <cell r="N118">
            <v>0</v>
          </cell>
          <cell r="P118">
            <v>0</v>
          </cell>
          <cell r="Q118">
            <v>0</v>
          </cell>
          <cell r="R118" t="str">
            <v>N</v>
          </cell>
          <cell r="S118">
            <v>10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>
            <v>2017</v>
          </cell>
          <cell r="B119">
            <v>1675</v>
          </cell>
          <cell r="C119" t="str">
            <v>DITTA DAY RISTOCERVICE SPA</v>
          </cell>
          <cell r="D119">
            <v>42787</v>
          </cell>
          <cell r="E119" t="str">
            <v>V0-20298</v>
          </cell>
          <cell r="F119">
            <v>42796</v>
          </cell>
          <cell r="G119">
            <v>3514.95</v>
          </cell>
          <cell r="H119">
            <v>0</v>
          </cell>
          <cell r="I119">
            <v>0</v>
          </cell>
          <cell r="J119">
            <v>1</v>
          </cell>
          <cell r="K119">
            <v>30</v>
          </cell>
          <cell r="L119">
            <v>42370</v>
          </cell>
          <cell r="M119">
            <v>42735</v>
          </cell>
          <cell r="N119">
            <v>0</v>
          </cell>
          <cell r="P119">
            <v>0</v>
          </cell>
          <cell r="Q119">
            <v>0</v>
          </cell>
          <cell r="R119" t="str">
            <v>N</v>
          </cell>
          <cell r="S119">
            <v>3514.95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>
            <v>2016</v>
          </cell>
          <cell r="C120" t="str">
            <v>DITTA EDILIZIA F.LLI CIMATO</v>
          </cell>
          <cell r="D120">
            <v>38321</v>
          </cell>
          <cell r="E120" t="str">
            <v xml:space="preserve">314                           </v>
          </cell>
          <cell r="F120">
            <v>38331</v>
          </cell>
          <cell r="G120">
            <v>0.01</v>
          </cell>
          <cell r="H120">
            <v>0</v>
          </cell>
          <cell r="I120">
            <v>0</v>
          </cell>
          <cell r="J120">
            <v>1</v>
          </cell>
          <cell r="K120">
            <v>30</v>
          </cell>
          <cell r="L120">
            <v>42370</v>
          </cell>
          <cell r="M120">
            <v>42735</v>
          </cell>
          <cell r="N120">
            <v>0</v>
          </cell>
          <cell r="P120">
            <v>0</v>
          </cell>
          <cell r="Q120">
            <v>0</v>
          </cell>
          <cell r="R120" t="str">
            <v>N</v>
          </cell>
          <cell r="S120">
            <v>0.01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2016</v>
          </cell>
          <cell r="B121">
            <v>9270</v>
          </cell>
          <cell r="C121" t="str">
            <v>DITTA ELECTRONIC COPIERS SERVI</v>
          </cell>
          <cell r="D121">
            <v>42703</v>
          </cell>
          <cell r="E121" t="str">
            <v>1215/2016</v>
          </cell>
          <cell r="F121">
            <v>42704</v>
          </cell>
          <cell r="G121">
            <v>311.10000000000002</v>
          </cell>
          <cell r="H121">
            <v>311.10000000000002</v>
          </cell>
          <cell r="I121">
            <v>0</v>
          </cell>
          <cell r="J121">
            <v>42774</v>
          </cell>
          <cell r="K121">
            <v>30</v>
          </cell>
          <cell r="L121">
            <v>42370</v>
          </cell>
          <cell r="M121">
            <v>42735</v>
          </cell>
          <cell r="N121">
            <v>0</v>
          </cell>
          <cell r="P121">
            <v>0</v>
          </cell>
          <cell r="Q121">
            <v>70</v>
          </cell>
          <cell r="R121" t="str">
            <v>S</v>
          </cell>
          <cell r="S121">
            <v>0</v>
          </cell>
          <cell r="T121">
            <v>71</v>
          </cell>
          <cell r="U121">
            <v>21777</v>
          </cell>
          <cell r="V121">
            <v>22088.1</v>
          </cell>
          <cell r="W121">
            <v>40</v>
          </cell>
          <cell r="X121">
            <v>12444</v>
          </cell>
        </row>
        <row r="122">
          <cell r="A122">
            <v>2016</v>
          </cell>
          <cell r="B122">
            <v>9271</v>
          </cell>
          <cell r="C122" t="str">
            <v>DITTA ELECTRONIC COPIERS SERVI</v>
          </cell>
          <cell r="D122">
            <v>42703</v>
          </cell>
          <cell r="E122" t="str">
            <v>1216/2016</v>
          </cell>
          <cell r="F122">
            <v>42704</v>
          </cell>
          <cell r="G122">
            <v>390.4</v>
          </cell>
          <cell r="H122">
            <v>390.4</v>
          </cell>
          <cell r="I122">
            <v>0</v>
          </cell>
          <cell r="J122">
            <v>42774</v>
          </cell>
          <cell r="K122">
            <v>30</v>
          </cell>
          <cell r="L122">
            <v>42370</v>
          </cell>
          <cell r="M122">
            <v>42735</v>
          </cell>
          <cell r="N122">
            <v>0</v>
          </cell>
          <cell r="P122">
            <v>0</v>
          </cell>
          <cell r="Q122">
            <v>70</v>
          </cell>
          <cell r="R122" t="str">
            <v>S</v>
          </cell>
          <cell r="S122">
            <v>0</v>
          </cell>
          <cell r="T122">
            <v>71</v>
          </cell>
          <cell r="U122">
            <v>27328</v>
          </cell>
          <cell r="V122">
            <v>27718.400000000001</v>
          </cell>
          <cell r="W122">
            <v>40</v>
          </cell>
          <cell r="X122">
            <v>15616</v>
          </cell>
        </row>
        <row r="123">
          <cell r="A123">
            <v>2016</v>
          </cell>
          <cell r="B123">
            <v>9269</v>
          </cell>
          <cell r="C123" t="str">
            <v>DITTA ELECTRONIC COPIERS SERVI</v>
          </cell>
          <cell r="D123">
            <v>42703</v>
          </cell>
          <cell r="E123" t="str">
            <v>1217/2016</v>
          </cell>
          <cell r="F123">
            <v>42704</v>
          </cell>
          <cell r="G123">
            <v>140.30000000000001</v>
          </cell>
          <cell r="H123">
            <v>140.30000000000001</v>
          </cell>
          <cell r="I123">
            <v>0</v>
          </cell>
          <cell r="J123">
            <v>42774</v>
          </cell>
          <cell r="K123">
            <v>30</v>
          </cell>
          <cell r="L123">
            <v>42370</v>
          </cell>
          <cell r="M123">
            <v>42735</v>
          </cell>
          <cell r="N123">
            <v>0</v>
          </cell>
          <cell r="P123">
            <v>0</v>
          </cell>
          <cell r="Q123">
            <v>70</v>
          </cell>
          <cell r="R123" t="str">
            <v>S</v>
          </cell>
          <cell r="S123">
            <v>0</v>
          </cell>
          <cell r="T123">
            <v>71</v>
          </cell>
          <cell r="U123">
            <v>9821</v>
          </cell>
          <cell r="V123">
            <v>9961.2999999999993</v>
          </cell>
          <cell r="W123">
            <v>40</v>
          </cell>
          <cell r="X123">
            <v>5612</v>
          </cell>
        </row>
        <row r="124">
          <cell r="A124">
            <v>2016</v>
          </cell>
          <cell r="B124">
            <v>2481</v>
          </cell>
          <cell r="C124" t="str">
            <v>DITTA ELECTRONIC COPIERS SERVI</v>
          </cell>
          <cell r="D124">
            <v>42467</v>
          </cell>
          <cell r="E124" t="str">
            <v>362/2016</v>
          </cell>
          <cell r="F124">
            <v>42468</v>
          </cell>
          <cell r="G124">
            <v>6791.74</v>
          </cell>
          <cell r="H124">
            <v>6791.74</v>
          </cell>
          <cell r="I124">
            <v>0</v>
          </cell>
          <cell r="J124">
            <v>42536</v>
          </cell>
          <cell r="K124">
            <v>30</v>
          </cell>
          <cell r="L124">
            <v>42370</v>
          </cell>
          <cell r="M124">
            <v>42735</v>
          </cell>
          <cell r="N124">
            <v>0</v>
          </cell>
          <cell r="P124">
            <v>0</v>
          </cell>
          <cell r="Q124">
            <v>68</v>
          </cell>
          <cell r="R124" t="str">
            <v>S</v>
          </cell>
          <cell r="S124">
            <v>0</v>
          </cell>
          <cell r="T124">
            <v>69</v>
          </cell>
          <cell r="U124">
            <v>461838.32</v>
          </cell>
          <cell r="V124">
            <v>468630.06</v>
          </cell>
          <cell r="W124">
            <v>38</v>
          </cell>
          <cell r="X124">
            <v>258086.12</v>
          </cell>
        </row>
        <row r="125">
          <cell r="A125">
            <v>2016</v>
          </cell>
          <cell r="B125">
            <v>518</v>
          </cell>
          <cell r="C125" t="str">
            <v>DITTA ELECTRONIC COPIERS SERVI</v>
          </cell>
          <cell r="D125">
            <v>42394</v>
          </cell>
          <cell r="E125" t="str">
            <v>63/2016</v>
          </cell>
          <cell r="F125">
            <v>42395</v>
          </cell>
          <cell r="G125">
            <v>658.8</v>
          </cell>
          <cell r="H125">
            <v>658.8</v>
          </cell>
          <cell r="I125">
            <v>0</v>
          </cell>
          <cell r="J125">
            <v>42445</v>
          </cell>
          <cell r="K125">
            <v>30</v>
          </cell>
          <cell r="L125">
            <v>42370</v>
          </cell>
          <cell r="M125">
            <v>42735</v>
          </cell>
          <cell r="N125">
            <v>0</v>
          </cell>
          <cell r="P125">
            <v>0</v>
          </cell>
          <cell r="Q125">
            <v>50</v>
          </cell>
          <cell r="R125" t="str">
            <v>S</v>
          </cell>
          <cell r="S125">
            <v>0</v>
          </cell>
          <cell r="T125">
            <v>51</v>
          </cell>
          <cell r="U125">
            <v>32940</v>
          </cell>
          <cell r="V125">
            <v>33598.800000000003</v>
          </cell>
          <cell r="W125">
            <v>20</v>
          </cell>
          <cell r="X125">
            <v>13176</v>
          </cell>
        </row>
        <row r="126">
          <cell r="A126">
            <v>2016</v>
          </cell>
          <cell r="B126">
            <v>517</v>
          </cell>
          <cell r="C126" t="str">
            <v>DITTA ELECTRONIC COPIERS SERVI</v>
          </cell>
          <cell r="D126">
            <v>42394</v>
          </cell>
          <cell r="E126" t="str">
            <v>64/2016</v>
          </cell>
          <cell r="F126">
            <v>42395</v>
          </cell>
          <cell r="G126">
            <v>713.7</v>
          </cell>
          <cell r="H126">
            <v>713.7</v>
          </cell>
          <cell r="I126">
            <v>0</v>
          </cell>
          <cell r="J126">
            <v>42445</v>
          </cell>
          <cell r="K126">
            <v>30</v>
          </cell>
          <cell r="L126">
            <v>42370</v>
          </cell>
          <cell r="M126">
            <v>42735</v>
          </cell>
          <cell r="N126">
            <v>0</v>
          </cell>
          <cell r="P126">
            <v>0</v>
          </cell>
          <cell r="Q126">
            <v>50</v>
          </cell>
          <cell r="R126" t="str">
            <v>S</v>
          </cell>
          <cell r="S126">
            <v>0</v>
          </cell>
          <cell r="T126">
            <v>51</v>
          </cell>
          <cell r="U126">
            <v>35685</v>
          </cell>
          <cell r="V126">
            <v>36398.699999999997</v>
          </cell>
          <cell r="W126">
            <v>20</v>
          </cell>
          <cell r="X126">
            <v>14274</v>
          </cell>
        </row>
        <row r="127">
          <cell r="A127">
            <v>2016</v>
          </cell>
          <cell r="B127">
            <v>5494</v>
          </cell>
          <cell r="C127" t="str">
            <v>DITTA ELECTRONIC COPIERS SERVI</v>
          </cell>
          <cell r="D127">
            <v>42566</v>
          </cell>
          <cell r="E127" t="str">
            <v>736/2016</v>
          </cell>
          <cell r="F127">
            <v>42572</v>
          </cell>
          <cell r="G127">
            <v>1830</v>
          </cell>
          <cell r="H127">
            <v>1830</v>
          </cell>
          <cell r="I127">
            <v>0</v>
          </cell>
          <cell r="J127">
            <v>42774</v>
          </cell>
          <cell r="K127">
            <v>30</v>
          </cell>
          <cell r="L127">
            <v>42370</v>
          </cell>
          <cell r="M127">
            <v>42735</v>
          </cell>
          <cell r="N127">
            <v>0</v>
          </cell>
          <cell r="P127">
            <v>0</v>
          </cell>
          <cell r="Q127">
            <v>202</v>
          </cell>
          <cell r="R127" t="str">
            <v>S</v>
          </cell>
          <cell r="S127">
            <v>0</v>
          </cell>
          <cell r="T127">
            <v>208</v>
          </cell>
          <cell r="U127">
            <v>369660</v>
          </cell>
          <cell r="V127">
            <v>380640</v>
          </cell>
          <cell r="W127">
            <v>172</v>
          </cell>
          <cell r="X127">
            <v>314760</v>
          </cell>
        </row>
        <row r="128">
          <cell r="A128">
            <v>2016</v>
          </cell>
          <cell r="C128" t="str">
            <v>DITTA FORTEBUONO METALLINFISSI</v>
          </cell>
          <cell r="D128">
            <v>42636</v>
          </cell>
          <cell r="F128">
            <v>42636</v>
          </cell>
          <cell r="G128">
            <v>5929.2</v>
          </cell>
          <cell r="H128">
            <v>5929.2</v>
          </cell>
          <cell r="I128">
            <v>0</v>
          </cell>
          <cell r="J128">
            <v>42636</v>
          </cell>
          <cell r="K128">
            <v>30</v>
          </cell>
          <cell r="L128">
            <v>42370</v>
          </cell>
          <cell r="M128">
            <v>42735</v>
          </cell>
          <cell r="N128">
            <v>0</v>
          </cell>
          <cell r="P128">
            <v>0</v>
          </cell>
          <cell r="Q128">
            <v>0</v>
          </cell>
          <cell r="R128" t="str">
            <v>S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-30</v>
          </cell>
          <cell r="X128">
            <v>-177876</v>
          </cell>
        </row>
        <row r="129">
          <cell r="A129">
            <v>2016</v>
          </cell>
          <cell r="C129" t="str">
            <v>DITTA IL BACIO DEGLI ANGELI</v>
          </cell>
          <cell r="D129">
            <v>41262</v>
          </cell>
          <cell r="E129" t="str">
            <v xml:space="preserve">2                             </v>
          </cell>
          <cell r="F129">
            <v>41263</v>
          </cell>
          <cell r="G129">
            <v>450</v>
          </cell>
          <cell r="H129">
            <v>0</v>
          </cell>
          <cell r="I129">
            <v>0</v>
          </cell>
          <cell r="J129">
            <v>1</v>
          </cell>
          <cell r="K129">
            <v>30</v>
          </cell>
          <cell r="L129">
            <v>42370</v>
          </cell>
          <cell r="M129">
            <v>42735</v>
          </cell>
          <cell r="N129">
            <v>0</v>
          </cell>
          <cell r="P129">
            <v>0</v>
          </cell>
          <cell r="Q129">
            <v>0</v>
          </cell>
          <cell r="R129" t="str">
            <v>N</v>
          </cell>
          <cell r="S129">
            <v>450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A130">
            <v>2016</v>
          </cell>
          <cell r="B130">
            <v>6605</v>
          </cell>
          <cell r="C130" t="str">
            <v>DITTA LAZZARI</v>
          </cell>
          <cell r="D130">
            <v>42613</v>
          </cell>
          <cell r="E130" t="str">
            <v>594/2016</v>
          </cell>
          <cell r="F130">
            <v>42620</v>
          </cell>
          <cell r="G130">
            <v>2481.48</v>
          </cell>
          <cell r="H130">
            <v>2481.48</v>
          </cell>
          <cell r="I130">
            <v>0</v>
          </cell>
          <cell r="J130">
            <v>42635</v>
          </cell>
          <cell r="K130">
            <v>30</v>
          </cell>
          <cell r="L130">
            <v>42370</v>
          </cell>
          <cell r="M130">
            <v>42735</v>
          </cell>
          <cell r="N130">
            <v>0</v>
          </cell>
          <cell r="P130">
            <v>0</v>
          </cell>
          <cell r="Q130">
            <v>15</v>
          </cell>
          <cell r="R130" t="str">
            <v>S</v>
          </cell>
          <cell r="S130">
            <v>0</v>
          </cell>
          <cell r="T130">
            <v>22</v>
          </cell>
          <cell r="U130">
            <v>37222.199999999997</v>
          </cell>
          <cell r="V130">
            <v>54592.56</v>
          </cell>
          <cell r="W130">
            <v>-15</v>
          </cell>
          <cell r="X130">
            <v>-37222.199999999997</v>
          </cell>
        </row>
        <row r="131">
          <cell r="A131">
            <v>2016</v>
          </cell>
          <cell r="B131">
            <v>8014</v>
          </cell>
          <cell r="C131" t="str">
            <v>DITTA LAZZARI</v>
          </cell>
          <cell r="D131">
            <v>42657</v>
          </cell>
          <cell r="E131" t="str">
            <v>719/2016</v>
          </cell>
          <cell r="F131">
            <v>42663</v>
          </cell>
          <cell r="G131">
            <v>2483.92</v>
          </cell>
          <cell r="H131">
            <v>2483.92</v>
          </cell>
          <cell r="I131">
            <v>0</v>
          </cell>
          <cell r="J131">
            <v>42678</v>
          </cell>
          <cell r="K131">
            <v>30</v>
          </cell>
          <cell r="L131">
            <v>42370</v>
          </cell>
          <cell r="M131">
            <v>42735</v>
          </cell>
          <cell r="N131">
            <v>0</v>
          </cell>
          <cell r="P131">
            <v>0</v>
          </cell>
          <cell r="Q131">
            <v>15</v>
          </cell>
          <cell r="R131" t="str">
            <v>S</v>
          </cell>
          <cell r="S131">
            <v>0</v>
          </cell>
          <cell r="T131">
            <v>21</v>
          </cell>
          <cell r="U131">
            <v>37258.800000000003</v>
          </cell>
          <cell r="V131">
            <v>52162.32</v>
          </cell>
          <cell r="W131">
            <v>-15</v>
          </cell>
          <cell r="X131">
            <v>-37258.800000000003</v>
          </cell>
        </row>
        <row r="132">
          <cell r="A132">
            <v>2016</v>
          </cell>
          <cell r="C132" t="str">
            <v>DITTA LOCRIDE AMBIENTE S.P.A.</v>
          </cell>
          <cell r="D132">
            <v>42094</v>
          </cell>
          <cell r="E132" t="str">
            <v xml:space="preserve">3/2015                        </v>
          </cell>
          <cell r="F132">
            <v>42075</v>
          </cell>
          <cell r="G132">
            <v>19990</v>
          </cell>
          <cell r="H132">
            <v>0</v>
          </cell>
          <cell r="I132">
            <v>0</v>
          </cell>
          <cell r="J132">
            <v>1</v>
          </cell>
          <cell r="K132">
            <v>30</v>
          </cell>
          <cell r="L132">
            <v>42370</v>
          </cell>
          <cell r="M132">
            <v>42735</v>
          </cell>
          <cell r="N132">
            <v>0</v>
          </cell>
          <cell r="P132">
            <v>0</v>
          </cell>
          <cell r="Q132">
            <v>0</v>
          </cell>
          <cell r="R132" t="str">
            <v>N</v>
          </cell>
          <cell r="S132">
            <v>19990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A133">
            <v>2016</v>
          </cell>
          <cell r="B133">
            <v>162</v>
          </cell>
          <cell r="C133" t="str">
            <v>DITTA MULTARI MICHELE</v>
          </cell>
          <cell r="D133">
            <v>42376</v>
          </cell>
          <cell r="E133" t="str">
            <v>FATTPA 1_16</v>
          </cell>
          <cell r="F133">
            <v>42377</v>
          </cell>
          <cell r="G133">
            <v>150.01</v>
          </cell>
          <cell r="H133">
            <v>150</v>
          </cell>
          <cell r="I133">
            <v>0</v>
          </cell>
          <cell r="J133">
            <v>42418</v>
          </cell>
          <cell r="K133">
            <v>30</v>
          </cell>
          <cell r="L133">
            <v>42370</v>
          </cell>
          <cell r="M133">
            <v>42735</v>
          </cell>
          <cell r="N133">
            <v>0</v>
          </cell>
          <cell r="P133">
            <v>0</v>
          </cell>
          <cell r="Q133">
            <v>0</v>
          </cell>
          <cell r="R133" t="str">
            <v>N</v>
          </cell>
          <cell r="S133">
            <v>0.01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>
            <v>2017</v>
          </cell>
          <cell r="B134">
            <v>876</v>
          </cell>
          <cell r="C134" t="str">
            <v>DITTA MULTARI MICHELE</v>
          </cell>
          <cell r="D134">
            <v>42769</v>
          </cell>
          <cell r="E134" t="str">
            <v>FATTPA 1_17</v>
          </cell>
          <cell r="F134">
            <v>42772</v>
          </cell>
          <cell r="G134">
            <v>793</v>
          </cell>
          <cell r="H134">
            <v>793</v>
          </cell>
          <cell r="I134">
            <v>0</v>
          </cell>
          <cell r="J134">
            <v>42802</v>
          </cell>
          <cell r="K134">
            <v>30</v>
          </cell>
          <cell r="L134">
            <v>42370</v>
          </cell>
          <cell r="M134">
            <v>42735</v>
          </cell>
          <cell r="N134">
            <v>0</v>
          </cell>
          <cell r="P134">
            <v>0</v>
          </cell>
          <cell r="Q134">
            <v>30</v>
          </cell>
          <cell r="R134" t="str">
            <v>S</v>
          </cell>
          <cell r="S134">
            <v>0</v>
          </cell>
          <cell r="T134">
            <v>33</v>
          </cell>
          <cell r="U134">
            <v>23790</v>
          </cell>
          <cell r="V134">
            <v>26169</v>
          </cell>
          <cell r="W134">
            <v>0</v>
          </cell>
          <cell r="X134">
            <v>0</v>
          </cell>
        </row>
        <row r="135">
          <cell r="A135">
            <v>2016</v>
          </cell>
          <cell r="B135">
            <v>9997</v>
          </cell>
          <cell r="C135" t="str">
            <v>DITTA MULTARI MICHELE</v>
          </cell>
          <cell r="D135">
            <v>42731</v>
          </cell>
          <cell r="E135" t="str">
            <v>FATTPA 11_16</v>
          </cell>
          <cell r="F135">
            <v>42733</v>
          </cell>
          <cell r="G135">
            <v>3660.85</v>
          </cell>
          <cell r="H135">
            <v>3660.85</v>
          </cell>
          <cell r="I135">
            <v>0</v>
          </cell>
          <cell r="J135">
            <v>42753</v>
          </cell>
          <cell r="K135">
            <v>30</v>
          </cell>
          <cell r="L135">
            <v>42370</v>
          </cell>
          <cell r="M135">
            <v>42735</v>
          </cell>
          <cell r="N135">
            <v>0</v>
          </cell>
          <cell r="P135">
            <v>0</v>
          </cell>
          <cell r="Q135">
            <v>20</v>
          </cell>
          <cell r="R135" t="str">
            <v>S</v>
          </cell>
          <cell r="S135">
            <v>0</v>
          </cell>
          <cell r="T135">
            <v>22</v>
          </cell>
          <cell r="U135">
            <v>73217</v>
          </cell>
          <cell r="V135">
            <v>80538.7</v>
          </cell>
          <cell r="W135">
            <v>-10</v>
          </cell>
          <cell r="X135">
            <v>-36608.5</v>
          </cell>
        </row>
        <row r="136">
          <cell r="A136">
            <v>2016</v>
          </cell>
          <cell r="B136">
            <v>161</v>
          </cell>
          <cell r="C136" t="str">
            <v>DITTA MULTARI MICHELE</v>
          </cell>
          <cell r="D136">
            <v>42376</v>
          </cell>
          <cell r="E136" t="str">
            <v>FATTPA 2_16</v>
          </cell>
          <cell r="F136">
            <v>42377</v>
          </cell>
          <cell r="G136">
            <v>600</v>
          </cell>
          <cell r="H136">
            <v>600</v>
          </cell>
          <cell r="I136">
            <v>0</v>
          </cell>
          <cell r="J136">
            <v>42418</v>
          </cell>
          <cell r="K136">
            <v>30</v>
          </cell>
          <cell r="L136">
            <v>42370</v>
          </cell>
          <cell r="M136">
            <v>42735</v>
          </cell>
          <cell r="N136">
            <v>0</v>
          </cell>
          <cell r="P136">
            <v>0</v>
          </cell>
          <cell r="Q136">
            <v>41</v>
          </cell>
          <cell r="R136" t="str">
            <v>S</v>
          </cell>
          <cell r="S136">
            <v>0</v>
          </cell>
          <cell r="T136">
            <v>42</v>
          </cell>
          <cell r="U136">
            <v>24600</v>
          </cell>
          <cell r="V136">
            <v>25200</v>
          </cell>
          <cell r="W136">
            <v>11</v>
          </cell>
          <cell r="X136">
            <v>6600</v>
          </cell>
        </row>
        <row r="137">
          <cell r="A137">
            <v>2017</v>
          </cell>
          <cell r="B137">
            <v>1626</v>
          </cell>
          <cell r="C137" t="str">
            <v>DITTA MULTARI MICHELE</v>
          </cell>
          <cell r="D137">
            <v>42794</v>
          </cell>
          <cell r="E137" t="str">
            <v>FATTPA 2_17</v>
          </cell>
          <cell r="F137">
            <v>42795</v>
          </cell>
          <cell r="G137">
            <v>1342</v>
          </cell>
          <cell r="H137">
            <v>1342</v>
          </cell>
          <cell r="I137">
            <v>0</v>
          </cell>
          <cell r="J137">
            <v>42802</v>
          </cell>
          <cell r="K137">
            <v>30</v>
          </cell>
          <cell r="L137">
            <v>42370</v>
          </cell>
          <cell r="M137">
            <v>42735</v>
          </cell>
          <cell r="N137">
            <v>0</v>
          </cell>
          <cell r="P137">
            <v>0</v>
          </cell>
          <cell r="Q137">
            <v>7</v>
          </cell>
          <cell r="R137" t="str">
            <v>S</v>
          </cell>
          <cell r="S137">
            <v>0</v>
          </cell>
          <cell r="T137">
            <v>8</v>
          </cell>
          <cell r="U137">
            <v>9394</v>
          </cell>
          <cell r="V137">
            <v>10736</v>
          </cell>
          <cell r="W137">
            <v>-23</v>
          </cell>
          <cell r="X137">
            <v>-30866</v>
          </cell>
        </row>
        <row r="138">
          <cell r="A138">
            <v>2016</v>
          </cell>
          <cell r="B138">
            <v>159</v>
          </cell>
          <cell r="C138" t="str">
            <v>DITTA MULTARI MICHELE</v>
          </cell>
          <cell r="D138">
            <v>42376</v>
          </cell>
          <cell r="E138" t="str">
            <v>FATTPA 3_16</v>
          </cell>
          <cell r="F138">
            <v>42377</v>
          </cell>
          <cell r="G138">
            <v>732</v>
          </cell>
          <cell r="H138">
            <v>732</v>
          </cell>
          <cell r="I138">
            <v>0</v>
          </cell>
          <cell r="J138">
            <v>42418</v>
          </cell>
          <cell r="K138">
            <v>30</v>
          </cell>
          <cell r="L138">
            <v>42370</v>
          </cell>
          <cell r="M138">
            <v>42735</v>
          </cell>
          <cell r="N138">
            <v>0</v>
          </cell>
          <cell r="P138">
            <v>0</v>
          </cell>
          <cell r="Q138">
            <v>41</v>
          </cell>
          <cell r="R138" t="str">
            <v>S</v>
          </cell>
          <cell r="S138">
            <v>0</v>
          </cell>
          <cell r="T138">
            <v>42</v>
          </cell>
          <cell r="U138">
            <v>30012</v>
          </cell>
          <cell r="V138">
            <v>30744</v>
          </cell>
          <cell r="W138">
            <v>11</v>
          </cell>
          <cell r="X138">
            <v>8052</v>
          </cell>
        </row>
        <row r="139">
          <cell r="A139">
            <v>2016</v>
          </cell>
          <cell r="B139">
            <v>158</v>
          </cell>
          <cell r="C139" t="str">
            <v>DITTA MULTARI MICHELE</v>
          </cell>
          <cell r="D139">
            <v>42376</v>
          </cell>
          <cell r="E139" t="str">
            <v>FATTPA 4_16</v>
          </cell>
          <cell r="F139">
            <v>42377</v>
          </cell>
          <cell r="G139">
            <v>3660.85</v>
          </cell>
          <cell r="H139">
            <v>3660.85</v>
          </cell>
          <cell r="I139">
            <v>0</v>
          </cell>
          <cell r="J139">
            <v>42418</v>
          </cell>
          <cell r="K139">
            <v>30</v>
          </cell>
          <cell r="L139">
            <v>42370</v>
          </cell>
          <cell r="M139">
            <v>42735</v>
          </cell>
          <cell r="N139">
            <v>0</v>
          </cell>
          <cell r="P139">
            <v>0</v>
          </cell>
          <cell r="Q139">
            <v>41</v>
          </cell>
          <cell r="R139" t="str">
            <v>S</v>
          </cell>
          <cell r="S139">
            <v>0</v>
          </cell>
          <cell r="T139">
            <v>42</v>
          </cell>
          <cell r="U139">
            <v>150094.85</v>
          </cell>
          <cell r="V139">
            <v>153755.70000000001</v>
          </cell>
          <cell r="W139">
            <v>11</v>
          </cell>
          <cell r="X139">
            <v>40269.35</v>
          </cell>
        </row>
        <row r="140">
          <cell r="A140">
            <v>2016</v>
          </cell>
          <cell r="B140">
            <v>1480</v>
          </cell>
          <cell r="C140" t="str">
            <v>DITTA MULTARI MICHELE</v>
          </cell>
          <cell r="D140">
            <v>42427</v>
          </cell>
          <cell r="E140" t="str">
            <v>FATTPA 5_16</v>
          </cell>
          <cell r="F140">
            <v>42431</v>
          </cell>
          <cell r="G140">
            <v>793</v>
          </cell>
          <cell r="H140">
            <v>793</v>
          </cell>
          <cell r="I140">
            <v>0</v>
          </cell>
          <cell r="J140">
            <v>42514</v>
          </cell>
          <cell r="K140">
            <v>30</v>
          </cell>
          <cell r="L140">
            <v>42370</v>
          </cell>
          <cell r="M140">
            <v>42735</v>
          </cell>
          <cell r="N140">
            <v>0</v>
          </cell>
          <cell r="P140">
            <v>0</v>
          </cell>
          <cell r="Q140">
            <v>83</v>
          </cell>
          <cell r="R140" t="str">
            <v>S</v>
          </cell>
          <cell r="S140">
            <v>0</v>
          </cell>
          <cell r="T140">
            <v>87</v>
          </cell>
          <cell r="U140">
            <v>65819</v>
          </cell>
          <cell r="V140">
            <v>68991</v>
          </cell>
          <cell r="W140">
            <v>53</v>
          </cell>
          <cell r="X140">
            <v>42029</v>
          </cell>
        </row>
        <row r="141">
          <cell r="A141">
            <v>2016</v>
          </cell>
          <cell r="B141">
            <v>8623</v>
          </cell>
          <cell r="C141" t="str">
            <v>DITTA MULTARI MICHELE</v>
          </cell>
          <cell r="D141">
            <v>42683</v>
          </cell>
          <cell r="E141" t="str">
            <v>FATTPA 9_16</v>
          </cell>
          <cell r="F141">
            <v>42685</v>
          </cell>
          <cell r="G141">
            <v>915</v>
          </cell>
          <cell r="H141">
            <v>915</v>
          </cell>
          <cell r="I141">
            <v>0</v>
          </cell>
          <cell r="J141">
            <v>42692</v>
          </cell>
          <cell r="K141">
            <v>30</v>
          </cell>
          <cell r="L141">
            <v>42370</v>
          </cell>
          <cell r="M141">
            <v>42735</v>
          </cell>
          <cell r="N141">
            <v>0</v>
          </cell>
          <cell r="P141">
            <v>0</v>
          </cell>
          <cell r="Q141">
            <v>7</v>
          </cell>
          <cell r="R141" t="str">
            <v>S</v>
          </cell>
          <cell r="S141">
            <v>0</v>
          </cell>
          <cell r="T141">
            <v>9</v>
          </cell>
          <cell r="U141">
            <v>6405</v>
          </cell>
          <cell r="V141">
            <v>8235</v>
          </cell>
          <cell r="W141">
            <v>-23</v>
          </cell>
          <cell r="X141">
            <v>-21045</v>
          </cell>
        </row>
        <row r="142">
          <cell r="A142">
            <v>2016</v>
          </cell>
          <cell r="B142">
            <v>4950</v>
          </cell>
          <cell r="C142" t="str">
            <v>DITTA ROCCO CIRIANNI</v>
          </cell>
          <cell r="D142">
            <v>42551</v>
          </cell>
          <cell r="E142" t="str">
            <v>105 E</v>
          </cell>
          <cell r="F142">
            <v>42552</v>
          </cell>
          <cell r="G142">
            <v>989.08</v>
          </cell>
          <cell r="H142">
            <v>989.08</v>
          </cell>
          <cell r="I142">
            <v>0</v>
          </cell>
          <cell r="J142">
            <v>42723</v>
          </cell>
          <cell r="K142">
            <v>30</v>
          </cell>
          <cell r="L142">
            <v>42370</v>
          </cell>
          <cell r="M142">
            <v>42735</v>
          </cell>
          <cell r="N142">
            <v>0</v>
          </cell>
          <cell r="P142">
            <v>0</v>
          </cell>
          <cell r="Q142">
            <v>171</v>
          </cell>
          <cell r="R142" t="str">
            <v>S</v>
          </cell>
          <cell r="S142">
            <v>0</v>
          </cell>
          <cell r="T142">
            <v>172</v>
          </cell>
          <cell r="U142">
            <v>169132.68</v>
          </cell>
          <cell r="V142">
            <v>170121.76</v>
          </cell>
          <cell r="W142">
            <v>141</v>
          </cell>
          <cell r="X142">
            <v>139460.28</v>
          </cell>
        </row>
        <row r="143">
          <cell r="A143">
            <v>2016</v>
          </cell>
          <cell r="B143">
            <v>5754</v>
          </cell>
          <cell r="C143" t="str">
            <v>DITTA ROCCO CIRIANNI</v>
          </cell>
          <cell r="D143">
            <v>42580</v>
          </cell>
          <cell r="E143" t="str">
            <v>123 E</v>
          </cell>
          <cell r="F143">
            <v>42583</v>
          </cell>
          <cell r="G143">
            <v>989.08</v>
          </cell>
          <cell r="H143">
            <v>989.08</v>
          </cell>
          <cell r="I143">
            <v>0</v>
          </cell>
          <cell r="J143">
            <v>42723</v>
          </cell>
          <cell r="K143">
            <v>30</v>
          </cell>
          <cell r="L143">
            <v>42370</v>
          </cell>
          <cell r="M143">
            <v>42735</v>
          </cell>
          <cell r="N143">
            <v>0</v>
          </cell>
          <cell r="P143">
            <v>0</v>
          </cell>
          <cell r="Q143">
            <v>140</v>
          </cell>
          <cell r="R143" t="str">
            <v>S</v>
          </cell>
          <cell r="S143">
            <v>0</v>
          </cell>
          <cell r="T143">
            <v>143</v>
          </cell>
          <cell r="U143">
            <v>138471.20000000001</v>
          </cell>
          <cell r="V143">
            <v>141438.44</v>
          </cell>
          <cell r="W143">
            <v>110</v>
          </cell>
          <cell r="X143">
            <v>108798.8</v>
          </cell>
        </row>
        <row r="144">
          <cell r="A144">
            <v>2016</v>
          </cell>
          <cell r="B144">
            <v>815</v>
          </cell>
          <cell r="C144" t="str">
            <v>DITTA ROCCO CIRIANNI</v>
          </cell>
          <cell r="D144">
            <v>42400</v>
          </cell>
          <cell r="E144" t="str">
            <v>13 E</v>
          </cell>
          <cell r="F144">
            <v>42405</v>
          </cell>
          <cell r="G144">
            <v>989.08</v>
          </cell>
          <cell r="H144">
            <v>989.08</v>
          </cell>
          <cell r="I144">
            <v>0</v>
          </cell>
          <cell r="J144">
            <v>42502</v>
          </cell>
          <cell r="K144">
            <v>30</v>
          </cell>
          <cell r="L144">
            <v>42370</v>
          </cell>
          <cell r="M144">
            <v>42735</v>
          </cell>
          <cell r="N144">
            <v>0</v>
          </cell>
          <cell r="P144">
            <v>0</v>
          </cell>
          <cell r="Q144">
            <v>97</v>
          </cell>
          <cell r="R144" t="str">
            <v>S</v>
          </cell>
          <cell r="S144">
            <v>0</v>
          </cell>
          <cell r="T144">
            <v>102</v>
          </cell>
          <cell r="U144">
            <v>95940.76</v>
          </cell>
          <cell r="V144">
            <v>100886.16</v>
          </cell>
          <cell r="W144">
            <v>67</v>
          </cell>
          <cell r="X144">
            <v>66268.36</v>
          </cell>
        </row>
        <row r="145">
          <cell r="A145">
            <v>2016</v>
          </cell>
          <cell r="B145">
            <v>6575</v>
          </cell>
          <cell r="C145" t="str">
            <v>DITTA ROCCO CIRIANNI</v>
          </cell>
          <cell r="D145">
            <v>42613</v>
          </cell>
          <cell r="E145" t="str">
            <v>139 E</v>
          </cell>
          <cell r="F145">
            <v>42620</v>
          </cell>
          <cell r="G145">
            <v>989.08</v>
          </cell>
          <cell r="H145">
            <v>989.08</v>
          </cell>
          <cell r="I145">
            <v>0</v>
          </cell>
          <cell r="J145">
            <v>42723</v>
          </cell>
          <cell r="K145">
            <v>30</v>
          </cell>
          <cell r="L145">
            <v>42370</v>
          </cell>
          <cell r="M145">
            <v>42735</v>
          </cell>
          <cell r="N145">
            <v>0</v>
          </cell>
          <cell r="P145">
            <v>0</v>
          </cell>
          <cell r="Q145">
            <v>103</v>
          </cell>
          <cell r="R145" t="str">
            <v>S</v>
          </cell>
          <cell r="S145">
            <v>0</v>
          </cell>
          <cell r="T145">
            <v>110</v>
          </cell>
          <cell r="U145">
            <v>101875.24</v>
          </cell>
          <cell r="V145">
            <v>108798.8</v>
          </cell>
          <cell r="W145">
            <v>73</v>
          </cell>
          <cell r="X145">
            <v>72202.84</v>
          </cell>
        </row>
        <row r="146">
          <cell r="A146">
            <v>2016</v>
          </cell>
          <cell r="B146">
            <v>7521</v>
          </cell>
          <cell r="C146" t="str">
            <v>DITTA ROCCO CIRIANNI</v>
          </cell>
          <cell r="D146">
            <v>42643</v>
          </cell>
          <cell r="E146" t="str">
            <v>155 E</v>
          </cell>
          <cell r="F146">
            <v>42650</v>
          </cell>
          <cell r="G146">
            <v>989.08</v>
          </cell>
          <cell r="H146">
            <v>989.08</v>
          </cell>
          <cell r="I146">
            <v>0</v>
          </cell>
          <cell r="J146">
            <v>42723</v>
          </cell>
          <cell r="K146">
            <v>30</v>
          </cell>
          <cell r="L146">
            <v>42370</v>
          </cell>
          <cell r="M146">
            <v>42735</v>
          </cell>
          <cell r="N146">
            <v>0</v>
          </cell>
          <cell r="P146">
            <v>0</v>
          </cell>
          <cell r="Q146">
            <v>73</v>
          </cell>
          <cell r="R146" t="str">
            <v>S</v>
          </cell>
          <cell r="S146">
            <v>0</v>
          </cell>
          <cell r="T146">
            <v>80</v>
          </cell>
          <cell r="U146">
            <v>72202.84</v>
          </cell>
          <cell r="V146">
            <v>79126.399999999994</v>
          </cell>
          <cell r="W146">
            <v>43</v>
          </cell>
          <cell r="X146">
            <v>42530.44</v>
          </cell>
        </row>
        <row r="147">
          <cell r="A147">
            <v>2016</v>
          </cell>
          <cell r="B147">
            <v>8414</v>
          </cell>
          <cell r="C147" t="str">
            <v>DITTA ROCCO CIRIANNI</v>
          </cell>
          <cell r="D147">
            <v>42674</v>
          </cell>
          <cell r="E147" t="str">
            <v>169 E</v>
          </cell>
          <cell r="F147">
            <v>42678</v>
          </cell>
          <cell r="G147">
            <v>989.08</v>
          </cell>
          <cell r="H147">
            <v>989.08</v>
          </cell>
          <cell r="I147">
            <v>0</v>
          </cell>
          <cell r="J147">
            <v>42723</v>
          </cell>
          <cell r="K147">
            <v>30</v>
          </cell>
          <cell r="L147">
            <v>42370</v>
          </cell>
          <cell r="M147">
            <v>42735</v>
          </cell>
          <cell r="N147">
            <v>0</v>
          </cell>
          <cell r="P147">
            <v>0</v>
          </cell>
          <cell r="Q147">
            <v>45</v>
          </cell>
          <cell r="R147" t="str">
            <v>S</v>
          </cell>
          <cell r="S147">
            <v>0</v>
          </cell>
          <cell r="T147">
            <v>49</v>
          </cell>
          <cell r="U147">
            <v>44508.6</v>
          </cell>
          <cell r="V147">
            <v>48464.92</v>
          </cell>
          <cell r="W147">
            <v>15</v>
          </cell>
          <cell r="X147">
            <v>14836.2</v>
          </cell>
        </row>
        <row r="148">
          <cell r="A148">
            <v>2016</v>
          </cell>
          <cell r="B148">
            <v>9561</v>
          </cell>
          <cell r="C148" t="str">
            <v>DITTA ROCCO CIRIANNI</v>
          </cell>
          <cell r="D148">
            <v>42704</v>
          </cell>
          <cell r="E148" t="str">
            <v>194 E</v>
          </cell>
          <cell r="F148">
            <v>42716</v>
          </cell>
          <cell r="G148">
            <v>989.08</v>
          </cell>
          <cell r="H148">
            <v>0</v>
          </cell>
          <cell r="I148">
            <v>0</v>
          </cell>
          <cell r="J148">
            <v>1</v>
          </cell>
          <cell r="K148">
            <v>30</v>
          </cell>
          <cell r="L148">
            <v>42370</v>
          </cell>
          <cell r="M148">
            <v>42735</v>
          </cell>
          <cell r="N148">
            <v>0</v>
          </cell>
          <cell r="P148">
            <v>0</v>
          </cell>
          <cell r="Q148">
            <v>0</v>
          </cell>
          <cell r="R148" t="str">
            <v>N</v>
          </cell>
          <cell r="S148">
            <v>989.08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>
            <v>2017</v>
          </cell>
          <cell r="B149">
            <v>178</v>
          </cell>
          <cell r="C149" t="str">
            <v>DITTA ROCCO CIRIANNI</v>
          </cell>
          <cell r="D149">
            <v>42735</v>
          </cell>
          <cell r="E149" t="str">
            <v>218 E</v>
          </cell>
          <cell r="F149">
            <v>42745</v>
          </cell>
          <cell r="G149">
            <v>989.08</v>
          </cell>
          <cell r="H149">
            <v>0</v>
          </cell>
          <cell r="I149">
            <v>0</v>
          </cell>
          <cell r="J149">
            <v>1</v>
          </cell>
          <cell r="K149">
            <v>30</v>
          </cell>
          <cell r="L149">
            <v>42370</v>
          </cell>
          <cell r="M149">
            <v>42735</v>
          </cell>
          <cell r="N149">
            <v>0</v>
          </cell>
          <cell r="P149">
            <v>0</v>
          </cell>
          <cell r="Q149">
            <v>0</v>
          </cell>
          <cell r="R149" t="str">
            <v>N</v>
          </cell>
          <cell r="S149">
            <v>989.08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A150">
            <v>2017</v>
          </cell>
          <cell r="B150">
            <v>1671</v>
          </cell>
          <cell r="C150" t="str">
            <v>DITTA ROCCO CIRIANNI</v>
          </cell>
          <cell r="D150">
            <v>42794</v>
          </cell>
          <cell r="E150" t="str">
            <v>24 C</v>
          </cell>
          <cell r="F150">
            <v>42796</v>
          </cell>
          <cell r="G150">
            <v>989.08</v>
          </cell>
          <cell r="H150">
            <v>0</v>
          </cell>
          <cell r="I150">
            <v>0</v>
          </cell>
          <cell r="J150">
            <v>1</v>
          </cell>
          <cell r="K150">
            <v>30</v>
          </cell>
          <cell r="L150">
            <v>42370</v>
          </cell>
          <cell r="M150">
            <v>42735</v>
          </cell>
          <cell r="N150">
            <v>0</v>
          </cell>
          <cell r="P150">
            <v>0</v>
          </cell>
          <cell r="Q150">
            <v>0</v>
          </cell>
          <cell r="R150" t="str">
            <v>N</v>
          </cell>
          <cell r="S150">
            <v>989.08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A151">
            <v>2016</v>
          </cell>
          <cell r="B151">
            <v>1545</v>
          </cell>
          <cell r="C151" t="str">
            <v>DITTA ROCCO CIRIANNI</v>
          </cell>
          <cell r="D151">
            <v>42429</v>
          </cell>
          <cell r="E151" t="str">
            <v>26 E</v>
          </cell>
          <cell r="F151">
            <v>42432</v>
          </cell>
          <cell r="G151">
            <v>989.08</v>
          </cell>
          <cell r="H151">
            <v>989.08</v>
          </cell>
          <cell r="I151">
            <v>0</v>
          </cell>
          <cell r="J151">
            <v>42502</v>
          </cell>
          <cell r="K151">
            <v>30</v>
          </cell>
          <cell r="L151">
            <v>42370</v>
          </cell>
          <cell r="M151">
            <v>42735</v>
          </cell>
          <cell r="N151">
            <v>0</v>
          </cell>
          <cell r="P151">
            <v>0</v>
          </cell>
          <cell r="Q151">
            <v>70</v>
          </cell>
          <cell r="R151" t="str">
            <v>S</v>
          </cell>
          <cell r="S151">
            <v>0</v>
          </cell>
          <cell r="T151">
            <v>73</v>
          </cell>
          <cell r="U151">
            <v>69235.600000000006</v>
          </cell>
          <cell r="V151">
            <v>72202.84</v>
          </cell>
          <cell r="W151">
            <v>40</v>
          </cell>
          <cell r="X151">
            <v>39563.199999999997</v>
          </cell>
        </row>
        <row r="152">
          <cell r="A152">
            <v>2016</v>
          </cell>
          <cell r="B152">
            <v>4</v>
          </cell>
          <cell r="C152" t="str">
            <v>DITTA ROCCO CIRIANNI</v>
          </cell>
          <cell r="D152">
            <v>42369</v>
          </cell>
          <cell r="E152" t="str">
            <v>339</v>
          </cell>
          <cell r="F152">
            <v>42373</v>
          </cell>
          <cell r="G152">
            <v>989.08</v>
          </cell>
          <cell r="H152">
            <v>989.08</v>
          </cell>
          <cell r="I152">
            <v>0</v>
          </cell>
          <cell r="J152">
            <v>42502</v>
          </cell>
          <cell r="K152">
            <v>30</v>
          </cell>
          <cell r="L152">
            <v>42370</v>
          </cell>
          <cell r="M152">
            <v>42735</v>
          </cell>
          <cell r="N152">
            <v>0</v>
          </cell>
          <cell r="P152">
            <v>0</v>
          </cell>
          <cell r="Q152">
            <v>129</v>
          </cell>
          <cell r="R152" t="str">
            <v>S</v>
          </cell>
          <cell r="S152">
            <v>0</v>
          </cell>
          <cell r="T152">
            <v>133</v>
          </cell>
          <cell r="U152">
            <v>127591.32</v>
          </cell>
          <cell r="V152">
            <v>131547.64000000001</v>
          </cell>
          <cell r="W152">
            <v>99</v>
          </cell>
          <cell r="X152">
            <v>97918.92</v>
          </cell>
        </row>
        <row r="153">
          <cell r="A153">
            <v>2016</v>
          </cell>
          <cell r="B153">
            <v>2529</v>
          </cell>
          <cell r="C153" t="str">
            <v>DITTA ROCCO CIRIANNI</v>
          </cell>
          <cell r="D153">
            <v>42460</v>
          </cell>
          <cell r="E153" t="str">
            <v>47 E</v>
          </cell>
          <cell r="F153">
            <v>42471</v>
          </cell>
          <cell r="G153">
            <v>989.08</v>
          </cell>
          <cell r="H153">
            <v>989.08</v>
          </cell>
          <cell r="I153">
            <v>0</v>
          </cell>
          <cell r="J153">
            <v>42723</v>
          </cell>
          <cell r="K153">
            <v>30</v>
          </cell>
          <cell r="L153">
            <v>42370</v>
          </cell>
          <cell r="M153">
            <v>42735</v>
          </cell>
          <cell r="N153">
            <v>0</v>
          </cell>
          <cell r="P153">
            <v>0</v>
          </cell>
          <cell r="Q153">
            <v>252</v>
          </cell>
          <cell r="R153" t="str">
            <v>S</v>
          </cell>
          <cell r="S153">
            <v>0</v>
          </cell>
          <cell r="T153">
            <v>263</v>
          </cell>
          <cell r="U153">
            <v>249248.16</v>
          </cell>
          <cell r="V153">
            <v>260128.04</v>
          </cell>
          <cell r="W153">
            <v>222</v>
          </cell>
          <cell r="X153">
            <v>219575.76</v>
          </cell>
        </row>
        <row r="154">
          <cell r="A154">
            <v>2016</v>
          </cell>
          <cell r="B154">
            <v>3347</v>
          </cell>
          <cell r="C154" t="str">
            <v>DITTA ROCCO CIRIANNI</v>
          </cell>
          <cell r="D154">
            <v>42490</v>
          </cell>
          <cell r="E154" t="str">
            <v>67 E</v>
          </cell>
          <cell r="F154">
            <v>42495</v>
          </cell>
          <cell r="G154">
            <v>989.08</v>
          </cell>
          <cell r="H154">
            <v>989.08</v>
          </cell>
          <cell r="I154">
            <v>0</v>
          </cell>
          <cell r="J154">
            <v>42723</v>
          </cell>
          <cell r="K154">
            <v>30</v>
          </cell>
          <cell r="L154">
            <v>42370</v>
          </cell>
          <cell r="M154">
            <v>42735</v>
          </cell>
          <cell r="N154">
            <v>0</v>
          </cell>
          <cell r="P154">
            <v>0</v>
          </cell>
          <cell r="Q154">
            <v>228</v>
          </cell>
          <cell r="R154" t="str">
            <v>S</v>
          </cell>
          <cell r="S154">
            <v>0</v>
          </cell>
          <cell r="T154">
            <v>233</v>
          </cell>
          <cell r="U154">
            <v>225510.24</v>
          </cell>
          <cell r="V154">
            <v>230455.64</v>
          </cell>
          <cell r="W154">
            <v>198</v>
          </cell>
          <cell r="X154">
            <v>195837.84</v>
          </cell>
        </row>
        <row r="155">
          <cell r="A155">
            <v>2016</v>
          </cell>
          <cell r="B155">
            <v>4203</v>
          </cell>
          <cell r="C155" t="str">
            <v>DITTA ROCCO CIRIANNI</v>
          </cell>
          <cell r="D155">
            <v>42521</v>
          </cell>
          <cell r="E155" t="str">
            <v>84 E</v>
          </cell>
          <cell r="F155">
            <v>42529</v>
          </cell>
          <cell r="G155">
            <v>989.08</v>
          </cell>
          <cell r="H155">
            <v>989.08</v>
          </cell>
          <cell r="I155">
            <v>0</v>
          </cell>
          <cell r="J155">
            <v>42723</v>
          </cell>
          <cell r="K155">
            <v>30</v>
          </cell>
          <cell r="L155">
            <v>42370</v>
          </cell>
          <cell r="M155">
            <v>42735</v>
          </cell>
          <cell r="N155">
            <v>0</v>
          </cell>
          <cell r="P155">
            <v>0</v>
          </cell>
          <cell r="Q155">
            <v>194</v>
          </cell>
          <cell r="R155" t="str">
            <v>S</v>
          </cell>
          <cell r="S155">
            <v>0</v>
          </cell>
          <cell r="T155">
            <v>202</v>
          </cell>
          <cell r="U155">
            <v>191881.52</v>
          </cell>
          <cell r="V155">
            <v>199794.16</v>
          </cell>
          <cell r="W155">
            <v>164</v>
          </cell>
          <cell r="X155">
            <v>162209.12</v>
          </cell>
        </row>
        <row r="156">
          <cell r="A156">
            <v>2017</v>
          </cell>
          <cell r="B156">
            <v>912</v>
          </cell>
          <cell r="C156" t="str">
            <v>DITTA ROCCO CIRIANNI</v>
          </cell>
          <cell r="D156">
            <v>42766</v>
          </cell>
          <cell r="E156" t="str">
            <v>9 C</v>
          </cell>
          <cell r="F156">
            <v>42773</v>
          </cell>
          <cell r="G156">
            <v>989.08</v>
          </cell>
          <cell r="H156">
            <v>0</v>
          </cell>
          <cell r="I156">
            <v>0</v>
          </cell>
          <cell r="J156">
            <v>1</v>
          </cell>
          <cell r="K156">
            <v>30</v>
          </cell>
          <cell r="L156">
            <v>42370</v>
          </cell>
          <cell r="M156">
            <v>42735</v>
          </cell>
          <cell r="N156">
            <v>0</v>
          </cell>
          <cell r="P156">
            <v>0</v>
          </cell>
          <cell r="Q156">
            <v>0</v>
          </cell>
          <cell r="R156" t="str">
            <v>N</v>
          </cell>
          <cell r="S156">
            <v>989.08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A157">
            <v>2016</v>
          </cell>
          <cell r="B157">
            <v>4617</v>
          </cell>
          <cell r="C157" t="str">
            <v>DITTA SERGIO SAVERIO DR. AGRONOMO</v>
          </cell>
          <cell r="D157">
            <v>42541</v>
          </cell>
          <cell r="E157" t="str">
            <v>2</v>
          </cell>
          <cell r="F157">
            <v>42542</v>
          </cell>
          <cell r="G157">
            <v>260.04000000000002</v>
          </cell>
          <cell r="H157">
            <v>260.04000000000002</v>
          </cell>
          <cell r="I157">
            <v>0</v>
          </cell>
          <cell r="J157">
            <v>42555</v>
          </cell>
          <cell r="K157">
            <v>30</v>
          </cell>
          <cell r="L157">
            <v>42370</v>
          </cell>
          <cell r="M157">
            <v>42735</v>
          </cell>
          <cell r="N157">
            <v>0</v>
          </cell>
          <cell r="P157">
            <v>0</v>
          </cell>
          <cell r="Q157">
            <v>13</v>
          </cell>
          <cell r="R157" t="str">
            <v>S</v>
          </cell>
          <cell r="S157">
            <v>0</v>
          </cell>
          <cell r="T157">
            <v>14</v>
          </cell>
          <cell r="U157">
            <v>3380.52</v>
          </cell>
          <cell r="V157">
            <v>3640.56</v>
          </cell>
          <cell r="W157">
            <v>-17</v>
          </cell>
          <cell r="X157">
            <v>-4420.68</v>
          </cell>
        </row>
        <row r="158">
          <cell r="A158">
            <v>2017</v>
          </cell>
          <cell r="C158" t="str">
            <v>DITTA SIGRA SRL</v>
          </cell>
          <cell r="D158">
            <v>42769</v>
          </cell>
          <cell r="E158" t="str">
            <v>753 DEL 25/07/2011</v>
          </cell>
          <cell r="F158">
            <v>42769</v>
          </cell>
          <cell r="G158">
            <v>518.4</v>
          </cell>
          <cell r="H158">
            <v>518.4</v>
          </cell>
          <cell r="I158">
            <v>0</v>
          </cell>
          <cell r="J158">
            <v>42769</v>
          </cell>
          <cell r="K158">
            <v>30</v>
          </cell>
          <cell r="L158">
            <v>42370</v>
          </cell>
          <cell r="M158">
            <v>42735</v>
          </cell>
          <cell r="N158">
            <v>0</v>
          </cell>
          <cell r="P158">
            <v>0</v>
          </cell>
          <cell r="Q158">
            <v>0</v>
          </cell>
          <cell r="R158" t="str">
            <v>S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-30</v>
          </cell>
          <cell r="X158">
            <v>-15552</v>
          </cell>
        </row>
        <row r="159">
          <cell r="A159">
            <v>2016</v>
          </cell>
          <cell r="B159">
            <v>3657</v>
          </cell>
          <cell r="C159" t="str">
            <v>DYNAMEETING</v>
          </cell>
          <cell r="D159">
            <v>42501</v>
          </cell>
          <cell r="E159" t="str">
            <v>125749/2016</v>
          </cell>
          <cell r="F159">
            <v>42506</v>
          </cell>
          <cell r="G159">
            <v>0.02</v>
          </cell>
          <cell r="H159">
            <v>0</v>
          </cell>
          <cell r="I159">
            <v>0</v>
          </cell>
          <cell r="J159">
            <v>1</v>
          </cell>
          <cell r="K159">
            <v>30</v>
          </cell>
          <cell r="L159">
            <v>42370</v>
          </cell>
          <cell r="M159">
            <v>42735</v>
          </cell>
          <cell r="N159">
            <v>0</v>
          </cell>
          <cell r="P159">
            <v>0</v>
          </cell>
          <cell r="Q159">
            <v>0</v>
          </cell>
          <cell r="R159" t="str">
            <v>N</v>
          </cell>
          <cell r="S159">
            <v>0.02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A160">
            <v>2016</v>
          </cell>
          <cell r="B160">
            <v>4200</v>
          </cell>
          <cell r="C160" t="str">
            <v>DYNAMEETING</v>
          </cell>
          <cell r="D160">
            <v>42166</v>
          </cell>
          <cell r="E160" t="str">
            <v xml:space="preserve">158298/2015                   </v>
          </cell>
          <cell r="F160">
            <v>42177</v>
          </cell>
          <cell r="G160">
            <v>0.01</v>
          </cell>
          <cell r="H160">
            <v>0</v>
          </cell>
          <cell r="I160">
            <v>0</v>
          </cell>
          <cell r="J160">
            <v>1</v>
          </cell>
          <cell r="K160">
            <v>30</v>
          </cell>
          <cell r="L160">
            <v>42370</v>
          </cell>
          <cell r="M160">
            <v>42735</v>
          </cell>
          <cell r="N160">
            <v>0</v>
          </cell>
          <cell r="P160">
            <v>0</v>
          </cell>
          <cell r="Q160">
            <v>0</v>
          </cell>
          <cell r="R160" t="str">
            <v>N</v>
          </cell>
          <cell r="S160">
            <v>0.01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>
            <v>2016</v>
          </cell>
          <cell r="B161">
            <v>4570</v>
          </cell>
          <cell r="C161" t="str">
            <v>DYNAMEETING</v>
          </cell>
          <cell r="D161">
            <v>42534</v>
          </cell>
          <cell r="E161" t="str">
            <v>166511/2016</v>
          </cell>
          <cell r="F161">
            <v>42541</v>
          </cell>
          <cell r="G161">
            <v>0.01</v>
          </cell>
          <cell r="H161">
            <v>0</v>
          </cell>
          <cell r="I161">
            <v>0</v>
          </cell>
          <cell r="J161">
            <v>1</v>
          </cell>
          <cell r="K161">
            <v>30</v>
          </cell>
          <cell r="L161">
            <v>42370</v>
          </cell>
          <cell r="M161">
            <v>42735</v>
          </cell>
          <cell r="N161">
            <v>0</v>
          </cell>
          <cell r="P161">
            <v>0</v>
          </cell>
          <cell r="Q161">
            <v>0</v>
          </cell>
          <cell r="R161" t="str">
            <v>N</v>
          </cell>
          <cell r="S161">
            <v>0.01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A162">
            <v>2016</v>
          </cell>
          <cell r="B162">
            <v>5025</v>
          </cell>
          <cell r="C162" t="str">
            <v>DYNAMEETING</v>
          </cell>
          <cell r="D162">
            <v>42198</v>
          </cell>
          <cell r="E162" t="str">
            <v xml:space="preserve">168653/2015                   </v>
          </cell>
          <cell r="F162">
            <v>42208</v>
          </cell>
          <cell r="G162">
            <v>0.01</v>
          </cell>
          <cell r="H162">
            <v>0</v>
          </cell>
          <cell r="I162">
            <v>0</v>
          </cell>
          <cell r="J162">
            <v>1</v>
          </cell>
          <cell r="K162">
            <v>30</v>
          </cell>
          <cell r="L162">
            <v>42370</v>
          </cell>
          <cell r="M162">
            <v>42735</v>
          </cell>
          <cell r="N162">
            <v>0</v>
          </cell>
          <cell r="P162">
            <v>0</v>
          </cell>
          <cell r="Q162">
            <v>0</v>
          </cell>
          <cell r="R162" t="str">
            <v>N</v>
          </cell>
          <cell r="S162">
            <v>0.01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A163">
            <v>2016</v>
          </cell>
          <cell r="B163">
            <v>5496</v>
          </cell>
          <cell r="C163" t="str">
            <v>DYNAMEETING</v>
          </cell>
          <cell r="D163">
            <v>42564</v>
          </cell>
          <cell r="E163" t="str">
            <v>194519/2016</v>
          </cell>
          <cell r="F163">
            <v>42572</v>
          </cell>
          <cell r="G163">
            <v>0.01</v>
          </cell>
          <cell r="H163">
            <v>0</v>
          </cell>
          <cell r="I163">
            <v>0</v>
          </cell>
          <cell r="J163">
            <v>1</v>
          </cell>
          <cell r="K163">
            <v>30</v>
          </cell>
          <cell r="L163">
            <v>42370</v>
          </cell>
          <cell r="M163">
            <v>42735</v>
          </cell>
          <cell r="N163">
            <v>0</v>
          </cell>
          <cell r="P163">
            <v>0</v>
          </cell>
          <cell r="Q163">
            <v>0</v>
          </cell>
          <cell r="R163" t="str">
            <v>N</v>
          </cell>
          <cell r="S163">
            <v>0.01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>
            <v>2016</v>
          </cell>
          <cell r="B164">
            <v>5577</v>
          </cell>
          <cell r="C164" t="str">
            <v>DYNAMEETING</v>
          </cell>
          <cell r="D164">
            <v>42226</v>
          </cell>
          <cell r="E164" t="str">
            <v xml:space="preserve">224483/2015                   </v>
          </cell>
          <cell r="F164">
            <v>42233</v>
          </cell>
          <cell r="G164">
            <v>0.01</v>
          </cell>
          <cell r="H164">
            <v>0</v>
          </cell>
          <cell r="I164">
            <v>0</v>
          </cell>
          <cell r="J164">
            <v>1</v>
          </cell>
          <cell r="K164">
            <v>30</v>
          </cell>
          <cell r="L164">
            <v>42370</v>
          </cell>
          <cell r="M164">
            <v>42735</v>
          </cell>
          <cell r="N164">
            <v>0</v>
          </cell>
          <cell r="P164">
            <v>0</v>
          </cell>
          <cell r="Q164">
            <v>0</v>
          </cell>
          <cell r="R164" t="str">
            <v>N</v>
          </cell>
          <cell r="S164">
            <v>0.01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A165">
            <v>2016</v>
          </cell>
          <cell r="B165">
            <v>7166</v>
          </cell>
          <cell r="C165" t="str">
            <v>DYNAMEETING</v>
          </cell>
          <cell r="D165">
            <v>42289</v>
          </cell>
          <cell r="E165" t="str">
            <v xml:space="preserve">281454/2015                   </v>
          </cell>
          <cell r="F165">
            <v>42293</v>
          </cell>
          <cell r="G165">
            <v>0.01</v>
          </cell>
          <cell r="H165">
            <v>0</v>
          </cell>
          <cell r="I165">
            <v>0</v>
          </cell>
          <cell r="J165">
            <v>1</v>
          </cell>
          <cell r="K165">
            <v>30</v>
          </cell>
          <cell r="L165">
            <v>42370</v>
          </cell>
          <cell r="M165">
            <v>42735</v>
          </cell>
          <cell r="N165">
            <v>0</v>
          </cell>
          <cell r="P165">
            <v>0</v>
          </cell>
          <cell r="Q165">
            <v>0</v>
          </cell>
          <cell r="R165" t="str">
            <v>N</v>
          </cell>
          <cell r="S165">
            <v>0.01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A166">
            <v>2016</v>
          </cell>
          <cell r="B166">
            <v>321</v>
          </cell>
          <cell r="C166" t="str">
            <v>DYNAMEETING</v>
          </cell>
          <cell r="D166">
            <v>42382</v>
          </cell>
          <cell r="E166" t="str">
            <v>2950/2016</v>
          </cell>
          <cell r="F166">
            <v>42384</v>
          </cell>
          <cell r="G166">
            <v>0.01</v>
          </cell>
          <cell r="H166">
            <v>0</v>
          </cell>
          <cell r="I166">
            <v>0</v>
          </cell>
          <cell r="J166">
            <v>1</v>
          </cell>
          <cell r="K166">
            <v>30</v>
          </cell>
          <cell r="L166">
            <v>42370</v>
          </cell>
          <cell r="M166">
            <v>42735</v>
          </cell>
          <cell r="N166">
            <v>0</v>
          </cell>
          <cell r="P166">
            <v>0</v>
          </cell>
          <cell r="Q166">
            <v>0</v>
          </cell>
          <cell r="R166" t="str">
            <v>N</v>
          </cell>
          <cell r="S166">
            <v>0.01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>
            <v>2016</v>
          </cell>
          <cell r="B167">
            <v>8763</v>
          </cell>
          <cell r="C167" t="str">
            <v>DYNAMEETING</v>
          </cell>
          <cell r="D167">
            <v>42319</v>
          </cell>
          <cell r="E167" t="str">
            <v xml:space="preserve">305083/2015                   </v>
          </cell>
          <cell r="F167">
            <v>42324</v>
          </cell>
          <cell r="G167">
            <v>0.01</v>
          </cell>
          <cell r="H167">
            <v>0</v>
          </cell>
          <cell r="I167">
            <v>0</v>
          </cell>
          <cell r="J167">
            <v>1</v>
          </cell>
          <cell r="K167">
            <v>30</v>
          </cell>
          <cell r="L167">
            <v>42370</v>
          </cell>
          <cell r="M167">
            <v>42735</v>
          </cell>
          <cell r="N167">
            <v>0</v>
          </cell>
          <cell r="P167">
            <v>0</v>
          </cell>
          <cell r="Q167">
            <v>0</v>
          </cell>
          <cell r="R167" t="str">
            <v>N</v>
          </cell>
          <cell r="S167">
            <v>0.01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A168">
            <v>2016</v>
          </cell>
          <cell r="B168">
            <v>9635</v>
          </cell>
          <cell r="C168" t="str">
            <v>DYNAMEETING</v>
          </cell>
          <cell r="D168">
            <v>42349</v>
          </cell>
          <cell r="E168" t="str">
            <v xml:space="preserve">331247/2015                   </v>
          </cell>
          <cell r="F168">
            <v>42352</v>
          </cell>
          <cell r="G168">
            <v>0.01</v>
          </cell>
          <cell r="H168">
            <v>0</v>
          </cell>
          <cell r="I168">
            <v>0</v>
          </cell>
          <cell r="J168">
            <v>1</v>
          </cell>
          <cell r="K168">
            <v>30</v>
          </cell>
          <cell r="L168">
            <v>42370</v>
          </cell>
          <cell r="M168">
            <v>42735</v>
          </cell>
          <cell r="N168">
            <v>0</v>
          </cell>
          <cell r="P168">
            <v>0</v>
          </cell>
          <cell r="Q168">
            <v>0</v>
          </cell>
          <cell r="R168" t="str">
            <v>N</v>
          </cell>
          <cell r="S168">
            <v>0.01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>
            <v>2016</v>
          </cell>
          <cell r="B169">
            <v>975</v>
          </cell>
          <cell r="C169" t="str">
            <v>DYNAMEETING</v>
          </cell>
          <cell r="D169">
            <v>42410</v>
          </cell>
          <cell r="E169" t="str">
            <v>44459/2016</v>
          </cell>
          <cell r="F169">
            <v>42411</v>
          </cell>
          <cell r="G169">
            <v>0.01</v>
          </cell>
          <cell r="H169">
            <v>0</v>
          </cell>
          <cell r="I169">
            <v>0</v>
          </cell>
          <cell r="J169">
            <v>1</v>
          </cell>
          <cell r="K169">
            <v>30</v>
          </cell>
          <cell r="L169">
            <v>42370</v>
          </cell>
          <cell r="M169">
            <v>42735</v>
          </cell>
          <cell r="N169">
            <v>0</v>
          </cell>
          <cell r="P169">
            <v>0</v>
          </cell>
          <cell r="Q169">
            <v>0</v>
          </cell>
          <cell r="R169" t="str">
            <v>N</v>
          </cell>
          <cell r="S169">
            <v>0.01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>
            <v>2016</v>
          </cell>
          <cell r="B170">
            <v>1894</v>
          </cell>
          <cell r="C170" t="str">
            <v>DYNAMEETING</v>
          </cell>
          <cell r="D170">
            <v>42439</v>
          </cell>
          <cell r="E170" t="str">
            <v>79074/2016</v>
          </cell>
          <cell r="F170">
            <v>42444</v>
          </cell>
          <cell r="G170">
            <v>0.2</v>
          </cell>
          <cell r="H170">
            <v>0</v>
          </cell>
          <cell r="I170">
            <v>0</v>
          </cell>
          <cell r="J170">
            <v>1</v>
          </cell>
          <cell r="K170">
            <v>30</v>
          </cell>
          <cell r="L170">
            <v>42370</v>
          </cell>
          <cell r="M170">
            <v>42735</v>
          </cell>
          <cell r="N170">
            <v>0</v>
          </cell>
          <cell r="P170">
            <v>0</v>
          </cell>
          <cell r="Q170">
            <v>0</v>
          </cell>
          <cell r="R170" t="str">
            <v>N</v>
          </cell>
          <cell r="S170">
            <v>0.2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A171">
            <v>2016</v>
          </cell>
          <cell r="B171">
            <v>4169</v>
          </cell>
          <cell r="C171" t="str">
            <v>DYNAMEETING</v>
          </cell>
          <cell r="D171">
            <v>42104</v>
          </cell>
          <cell r="E171" t="str">
            <v xml:space="preserve">83663/2015                    </v>
          </cell>
          <cell r="F171">
            <v>42174</v>
          </cell>
          <cell r="G171">
            <v>0.01</v>
          </cell>
          <cell r="H171">
            <v>0</v>
          </cell>
          <cell r="I171">
            <v>0</v>
          </cell>
          <cell r="J171">
            <v>1</v>
          </cell>
          <cell r="K171">
            <v>30</v>
          </cell>
          <cell r="L171">
            <v>42370</v>
          </cell>
          <cell r="M171">
            <v>42735</v>
          </cell>
          <cell r="N171">
            <v>0</v>
          </cell>
          <cell r="P171">
            <v>0</v>
          </cell>
          <cell r="Q171">
            <v>0</v>
          </cell>
          <cell r="R171" t="str">
            <v>N</v>
          </cell>
          <cell r="S171">
            <v>0.01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A172">
            <v>2016</v>
          </cell>
          <cell r="B172">
            <v>5782</v>
          </cell>
          <cell r="C172" t="str">
            <v>ECO LASER INFORMATICA SRL</v>
          </cell>
          <cell r="D172">
            <v>42570</v>
          </cell>
          <cell r="E172" t="str">
            <v>004340</v>
          </cell>
          <cell r="F172">
            <v>42583</v>
          </cell>
          <cell r="G172">
            <v>345.39</v>
          </cell>
          <cell r="H172">
            <v>345.39</v>
          </cell>
          <cell r="I172">
            <v>0</v>
          </cell>
          <cell r="J172">
            <v>42698</v>
          </cell>
          <cell r="K172">
            <v>30</v>
          </cell>
          <cell r="L172">
            <v>42370</v>
          </cell>
          <cell r="M172">
            <v>42735</v>
          </cell>
          <cell r="N172">
            <v>0</v>
          </cell>
          <cell r="P172">
            <v>0</v>
          </cell>
          <cell r="Q172">
            <v>115</v>
          </cell>
          <cell r="R172" t="str">
            <v>S</v>
          </cell>
          <cell r="S172">
            <v>0</v>
          </cell>
          <cell r="T172">
            <v>128</v>
          </cell>
          <cell r="U172">
            <v>39719.85</v>
          </cell>
          <cell r="V172">
            <v>44209.919999999998</v>
          </cell>
          <cell r="W172">
            <v>85</v>
          </cell>
          <cell r="X172">
            <v>29358.15</v>
          </cell>
        </row>
        <row r="173">
          <cell r="A173">
            <v>2016</v>
          </cell>
          <cell r="B173">
            <v>746</v>
          </cell>
          <cell r="C173" t="str">
            <v xml:space="preserve">ECOCONTROL S.R.L. </v>
          </cell>
          <cell r="D173">
            <v>42402</v>
          </cell>
          <cell r="E173" t="str">
            <v>3/PA</v>
          </cell>
          <cell r="F173">
            <v>42403</v>
          </cell>
          <cell r="G173">
            <v>597.79999999999995</v>
          </cell>
          <cell r="H173">
            <v>597.79999999999995</v>
          </cell>
          <cell r="I173">
            <v>0</v>
          </cell>
          <cell r="J173">
            <v>42429</v>
          </cell>
          <cell r="K173">
            <v>30</v>
          </cell>
          <cell r="L173">
            <v>42370</v>
          </cell>
          <cell r="M173">
            <v>42735</v>
          </cell>
          <cell r="N173">
            <v>0</v>
          </cell>
          <cell r="P173">
            <v>0</v>
          </cell>
          <cell r="Q173">
            <v>26</v>
          </cell>
          <cell r="R173" t="str">
            <v>S</v>
          </cell>
          <cell r="S173">
            <v>0</v>
          </cell>
          <cell r="T173">
            <v>27</v>
          </cell>
          <cell r="U173">
            <v>15542.8</v>
          </cell>
          <cell r="V173">
            <v>16140.6</v>
          </cell>
          <cell r="W173">
            <v>-4</v>
          </cell>
          <cell r="X173">
            <v>-2391.1999999999998</v>
          </cell>
        </row>
        <row r="174">
          <cell r="A174">
            <v>2016</v>
          </cell>
          <cell r="B174">
            <v>7143</v>
          </cell>
          <cell r="C174" t="str">
            <v>ECOSISTEM SRL</v>
          </cell>
          <cell r="D174">
            <v>42636</v>
          </cell>
          <cell r="E174" t="str">
            <v>142/PA</v>
          </cell>
          <cell r="F174">
            <v>42639</v>
          </cell>
          <cell r="G174">
            <v>951</v>
          </cell>
          <cell r="H174">
            <v>951</v>
          </cell>
          <cell r="I174">
            <v>0</v>
          </cell>
          <cell r="J174">
            <v>42661</v>
          </cell>
          <cell r="K174">
            <v>30</v>
          </cell>
          <cell r="L174">
            <v>42370</v>
          </cell>
          <cell r="M174">
            <v>42735</v>
          </cell>
          <cell r="N174">
            <v>0</v>
          </cell>
          <cell r="P174">
            <v>0</v>
          </cell>
          <cell r="Q174">
            <v>22</v>
          </cell>
          <cell r="R174" t="str">
            <v>S</v>
          </cell>
          <cell r="S174">
            <v>0</v>
          </cell>
          <cell r="T174">
            <v>25</v>
          </cell>
          <cell r="U174">
            <v>20922</v>
          </cell>
          <cell r="V174">
            <v>23775</v>
          </cell>
          <cell r="W174">
            <v>-8</v>
          </cell>
          <cell r="X174">
            <v>-7608</v>
          </cell>
        </row>
        <row r="175">
          <cell r="A175">
            <v>2017</v>
          </cell>
          <cell r="B175">
            <v>843</v>
          </cell>
          <cell r="C175" t="str">
            <v>ECOSISTEM SRL</v>
          </cell>
          <cell r="D175">
            <v>42768</v>
          </cell>
          <cell r="E175" t="str">
            <v>15/PA</v>
          </cell>
          <cell r="F175">
            <v>42769</v>
          </cell>
          <cell r="G175">
            <v>52483.86</v>
          </cell>
          <cell r="H175">
            <v>0</v>
          </cell>
          <cell r="I175">
            <v>0</v>
          </cell>
          <cell r="J175">
            <v>1</v>
          </cell>
          <cell r="K175">
            <v>30</v>
          </cell>
          <cell r="L175">
            <v>42370</v>
          </cell>
          <cell r="M175">
            <v>42735</v>
          </cell>
          <cell r="N175">
            <v>0</v>
          </cell>
          <cell r="P175">
            <v>0</v>
          </cell>
          <cell r="Q175">
            <v>0</v>
          </cell>
          <cell r="R175" t="str">
            <v>N</v>
          </cell>
          <cell r="S175">
            <v>52483.86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>
            <v>2016</v>
          </cell>
          <cell r="B176">
            <v>8909</v>
          </cell>
          <cell r="C176" t="str">
            <v>ECOSISTEM SRL</v>
          </cell>
          <cell r="D176">
            <v>42691</v>
          </cell>
          <cell r="E176" t="str">
            <v>177/PA</v>
          </cell>
          <cell r="F176">
            <v>42692</v>
          </cell>
          <cell r="G176">
            <v>70114.25</v>
          </cell>
          <cell r="H176">
            <v>70114.25</v>
          </cell>
          <cell r="I176">
            <v>0</v>
          </cell>
          <cell r="J176">
            <v>42711</v>
          </cell>
          <cell r="K176">
            <v>30</v>
          </cell>
          <cell r="L176">
            <v>42370</v>
          </cell>
          <cell r="M176">
            <v>42735</v>
          </cell>
          <cell r="N176">
            <v>0</v>
          </cell>
          <cell r="P176">
            <v>0</v>
          </cell>
          <cell r="Q176">
            <v>19</v>
          </cell>
          <cell r="R176" t="str">
            <v>S</v>
          </cell>
          <cell r="S176">
            <v>0</v>
          </cell>
          <cell r="T176">
            <v>20</v>
          </cell>
          <cell r="U176">
            <v>1332170.75</v>
          </cell>
          <cell r="V176">
            <v>1402285</v>
          </cell>
          <cell r="W176">
            <v>-11</v>
          </cell>
          <cell r="X176">
            <v>-771256.75</v>
          </cell>
        </row>
        <row r="177">
          <cell r="A177">
            <v>2017</v>
          </cell>
          <cell r="B177">
            <v>770</v>
          </cell>
          <cell r="C177" t="str">
            <v>EDEN BAR DI PUNTURIERO G.PPE</v>
          </cell>
          <cell r="D177">
            <v>42766</v>
          </cell>
          <cell r="E177" t="str">
            <v>1/PA</v>
          </cell>
          <cell r="F177">
            <v>42767</v>
          </cell>
          <cell r="G177">
            <v>476.26</v>
          </cell>
          <cell r="H177">
            <v>476.26</v>
          </cell>
          <cell r="I177">
            <v>0</v>
          </cell>
          <cell r="J177">
            <v>42774</v>
          </cell>
          <cell r="K177">
            <v>30</v>
          </cell>
          <cell r="L177">
            <v>42370</v>
          </cell>
          <cell r="M177">
            <v>42735</v>
          </cell>
          <cell r="N177">
            <v>0</v>
          </cell>
          <cell r="P177">
            <v>0</v>
          </cell>
          <cell r="Q177">
            <v>7</v>
          </cell>
          <cell r="R177" t="str">
            <v>S</v>
          </cell>
          <cell r="S177">
            <v>0</v>
          </cell>
          <cell r="T177">
            <v>8</v>
          </cell>
          <cell r="U177">
            <v>3333.82</v>
          </cell>
          <cell r="V177">
            <v>3810.08</v>
          </cell>
          <cell r="W177">
            <v>-23</v>
          </cell>
          <cell r="X177">
            <v>-10953.98</v>
          </cell>
        </row>
        <row r="178">
          <cell r="A178">
            <v>2016</v>
          </cell>
          <cell r="B178">
            <v>9446</v>
          </cell>
          <cell r="C178" t="str">
            <v>EDIL BEST SRL</v>
          </cell>
          <cell r="D178">
            <v>42709</v>
          </cell>
          <cell r="E178" t="str">
            <v>FATTPA 7_16</v>
          </cell>
          <cell r="F178">
            <v>42710</v>
          </cell>
          <cell r="G178">
            <v>47580.37</v>
          </cell>
          <cell r="H178">
            <v>47580.36</v>
          </cell>
          <cell r="I178">
            <v>0</v>
          </cell>
          <cell r="J178">
            <v>42720</v>
          </cell>
          <cell r="K178">
            <v>30</v>
          </cell>
          <cell r="L178">
            <v>42370</v>
          </cell>
          <cell r="M178">
            <v>42735</v>
          </cell>
          <cell r="N178">
            <v>0</v>
          </cell>
          <cell r="P178">
            <v>0</v>
          </cell>
          <cell r="Q178">
            <v>0</v>
          </cell>
          <cell r="R178" t="str">
            <v>N</v>
          </cell>
          <cell r="S178">
            <v>0.01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>
            <v>2016</v>
          </cell>
          <cell r="B179">
            <v>2793</v>
          </cell>
          <cell r="C179" t="str">
            <v>EDILDORA DI BRUNO ROMEO</v>
          </cell>
          <cell r="D179">
            <v>42478</v>
          </cell>
          <cell r="E179" t="str">
            <v>FATTPA 3_16</v>
          </cell>
          <cell r="F179">
            <v>42479</v>
          </cell>
          <cell r="G179">
            <v>1540</v>
          </cell>
          <cell r="H179">
            <v>1540</v>
          </cell>
          <cell r="I179">
            <v>0</v>
          </cell>
          <cell r="J179">
            <v>42517</v>
          </cell>
          <cell r="K179">
            <v>30</v>
          </cell>
          <cell r="L179">
            <v>42370</v>
          </cell>
          <cell r="M179">
            <v>42735</v>
          </cell>
          <cell r="N179">
            <v>0</v>
          </cell>
          <cell r="P179">
            <v>0</v>
          </cell>
          <cell r="Q179">
            <v>38</v>
          </cell>
          <cell r="R179" t="str">
            <v>S</v>
          </cell>
          <cell r="S179">
            <v>0</v>
          </cell>
          <cell r="T179">
            <v>39</v>
          </cell>
          <cell r="U179">
            <v>58520</v>
          </cell>
          <cell r="V179">
            <v>60060</v>
          </cell>
          <cell r="W179">
            <v>8</v>
          </cell>
          <cell r="X179">
            <v>12320</v>
          </cell>
        </row>
        <row r="180">
          <cell r="A180">
            <v>2016</v>
          </cell>
          <cell r="B180">
            <v>3802</v>
          </cell>
          <cell r="C180" t="str">
            <v>EDILIZIA CIMATO SRL</v>
          </cell>
          <cell r="D180">
            <v>42506</v>
          </cell>
          <cell r="E180" t="str">
            <v>FATTPA 2_16</v>
          </cell>
          <cell r="F180">
            <v>42510</v>
          </cell>
          <cell r="G180">
            <v>87.54</v>
          </cell>
          <cell r="H180">
            <v>87.54</v>
          </cell>
          <cell r="I180">
            <v>0</v>
          </cell>
          <cell r="J180">
            <v>42788</v>
          </cell>
          <cell r="K180">
            <v>30</v>
          </cell>
          <cell r="L180">
            <v>42370</v>
          </cell>
          <cell r="M180">
            <v>42735</v>
          </cell>
          <cell r="N180">
            <v>0</v>
          </cell>
          <cell r="P180">
            <v>0</v>
          </cell>
          <cell r="Q180">
            <v>278</v>
          </cell>
          <cell r="R180" t="str">
            <v>S</v>
          </cell>
          <cell r="S180">
            <v>0</v>
          </cell>
          <cell r="T180">
            <v>282</v>
          </cell>
          <cell r="U180">
            <v>24336.12</v>
          </cell>
          <cell r="V180">
            <v>24686.28</v>
          </cell>
          <cell r="W180">
            <v>248</v>
          </cell>
          <cell r="X180">
            <v>21709.919999999998</v>
          </cell>
        </row>
        <row r="181">
          <cell r="A181">
            <v>2017</v>
          </cell>
          <cell r="B181">
            <v>1211</v>
          </cell>
          <cell r="C181" t="str">
            <v>ELETEK SISTEMI SRL</v>
          </cell>
          <cell r="D181">
            <v>42735</v>
          </cell>
          <cell r="E181" t="str">
            <v>0000044PA</v>
          </cell>
          <cell r="F181">
            <v>42781</v>
          </cell>
          <cell r="G181">
            <v>4132.92</v>
          </cell>
          <cell r="H181">
            <v>4132.92</v>
          </cell>
          <cell r="I181">
            <v>0</v>
          </cell>
          <cell r="J181">
            <v>42803</v>
          </cell>
          <cell r="K181">
            <v>30</v>
          </cell>
          <cell r="L181">
            <v>42370</v>
          </cell>
          <cell r="M181">
            <v>42735</v>
          </cell>
          <cell r="N181">
            <v>0</v>
          </cell>
          <cell r="P181">
            <v>0</v>
          </cell>
          <cell r="Q181">
            <v>22</v>
          </cell>
          <cell r="R181" t="str">
            <v>S</v>
          </cell>
          <cell r="S181">
            <v>0</v>
          </cell>
          <cell r="T181">
            <v>68</v>
          </cell>
          <cell r="U181">
            <v>90924.24</v>
          </cell>
          <cell r="V181">
            <v>281038.56</v>
          </cell>
          <cell r="W181">
            <v>-8</v>
          </cell>
          <cell r="X181">
            <v>-33063.360000000001</v>
          </cell>
        </row>
        <row r="182">
          <cell r="A182">
            <v>2016</v>
          </cell>
          <cell r="B182">
            <v>5974</v>
          </cell>
          <cell r="C182" t="str">
            <v>ENEL DISTRIBUZIONE S.P.A.</v>
          </cell>
          <cell r="D182">
            <v>42587</v>
          </cell>
          <cell r="E182" t="str">
            <v>0000916900005085</v>
          </cell>
          <cell r="F182">
            <v>42590</v>
          </cell>
          <cell r="G182">
            <v>25569.46</v>
          </cell>
          <cell r="H182">
            <v>0</v>
          </cell>
          <cell r="I182">
            <v>0</v>
          </cell>
          <cell r="J182">
            <v>1</v>
          </cell>
          <cell r="K182">
            <v>30</v>
          </cell>
          <cell r="L182">
            <v>42370</v>
          </cell>
          <cell r="M182">
            <v>42735</v>
          </cell>
          <cell r="N182">
            <v>0</v>
          </cell>
          <cell r="P182">
            <v>0</v>
          </cell>
          <cell r="Q182">
            <v>0</v>
          </cell>
          <cell r="R182" t="str">
            <v>N</v>
          </cell>
          <cell r="S182">
            <v>25569.46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>
            <v>2017</v>
          </cell>
          <cell r="B183">
            <v>1623</v>
          </cell>
          <cell r="C183" t="str">
            <v>ENEL DISTRIBUZIONE S.P.A.</v>
          </cell>
          <cell r="D183">
            <v>42787</v>
          </cell>
          <cell r="E183" t="str">
            <v>0000917900000798</v>
          </cell>
          <cell r="F183">
            <v>42795</v>
          </cell>
          <cell r="G183">
            <v>122</v>
          </cell>
          <cell r="H183">
            <v>0</v>
          </cell>
          <cell r="I183">
            <v>0</v>
          </cell>
          <cell r="J183">
            <v>1</v>
          </cell>
          <cell r="K183">
            <v>30</v>
          </cell>
          <cell r="L183">
            <v>42370</v>
          </cell>
          <cell r="M183">
            <v>42735</v>
          </cell>
          <cell r="N183">
            <v>0</v>
          </cell>
          <cell r="P183">
            <v>0</v>
          </cell>
          <cell r="Q183">
            <v>0</v>
          </cell>
          <cell r="R183" t="str">
            <v>N</v>
          </cell>
          <cell r="S183">
            <v>122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>
            <v>2016</v>
          </cell>
          <cell r="C184" t="str">
            <v>ENEL ENERGIA MERCATO LIBERO</v>
          </cell>
          <cell r="D184">
            <v>42618</v>
          </cell>
          <cell r="F184">
            <v>42618</v>
          </cell>
          <cell r="G184">
            <v>4760.71</v>
          </cell>
          <cell r="H184">
            <v>4760.71</v>
          </cell>
          <cell r="I184">
            <v>0</v>
          </cell>
          <cell r="J184">
            <v>42618</v>
          </cell>
          <cell r="K184">
            <v>30</v>
          </cell>
          <cell r="L184">
            <v>42370</v>
          </cell>
          <cell r="M184">
            <v>42735</v>
          </cell>
          <cell r="N184">
            <v>0</v>
          </cell>
          <cell r="P184">
            <v>0</v>
          </cell>
          <cell r="Q184">
            <v>0</v>
          </cell>
          <cell r="R184" t="str">
            <v>S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-30</v>
          </cell>
          <cell r="X184">
            <v>-142821.29999999999</v>
          </cell>
        </row>
        <row r="185">
          <cell r="A185">
            <v>2016</v>
          </cell>
          <cell r="B185">
            <v>3174</v>
          </cell>
          <cell r="C185" t="str">
            <v>ENEL ENERGIA MERCATO LIBERO</v>
          </cell>
          <cell r="D185">
            <v>42118</v>
          </cell>
          <cell r="E185" t="str">
            <v xml:space="preserve">004600158400                  </v>
          </cell>
          <cell r="F185">
            <v>42135</v>
          </cell>
          <cell r="G185">
            <v>0.23</v>
          </cell>
          <cell r="H185">
            <v>0</v>
          </cell>
          <cell r="I185">
            <v>0</v>
          </cell>
          <cell r="J185">
            <v>1</v>
          </cell>
          <cell r="K185">
            <v>30</v>
          </cell>
          <cell r="L185">
            <v>42370</v>
          </cell>
          <cell r="M185">
            <v>42735</v>
          </cell>
          <cell r="N185">
            <v>0</v>
          </cell>
          <cell r="P185">
            <v>0</v>
          </cell>
          <cell r="Q185">
            <v>0</v>
          </cell>
          <cell r="R185" t="str">
            <v>N</v>
          </cell>
          <cell r="S185">
            <v>0.23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A186">
            <v>2016</v>
          </cell>
          <cell r="B186">
            <v>3169</v>
          </cell>
          <cell r="C186" t="str">
            <v>ENEL ENERGIA MERCATO LIBERO</v>
          </cell>
          <cell r="D186">
            <v>42118</v>
          </cell>
          <cell r="E186" t="str">
            <v xml:space="preserve">004600158402                  </v>
          </cell>
          <cell r="F186">
            <v>42135</v>
          </cell>
          <cell r="G186">
            <v>0.27</v>
          </cell>
          <cell r="H186">
            <v>0</v>
          </cell>
          <cell r="I186">
            <v>0</v>
          </cell>
          <cell r="J186">
            <v>1</v>
          </cell>
          <cell r="K186">
            <v>30</v>
          </cell>
          <cell r="L186">
            <v>42370</v>
          </cell>
          <cell r="M186">
            <v>42735</v>
          </cell>
          <cell r="N186">
            <v>0</v>
          </cell>
          <cell r="P186">
            <v>0</v>
          </cell>
          <cell r="Q186">
            <v>0</v>
          </cell>
          <cell r="R186" t="str">
            <v>N</v>
          </cell>
          <cell r="S186">
            <v>0.27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A187">
            <v>2016</v>
          </cell>
          <cell r="B187">
            <v>3173</v>
          </cell>
          <cell r="C187" t="str">
            <v>ENEL ENERGIA MERCATO LIBERO</v>
          </cell>
          <cell r="D187">
            <v>42118</v>
          </cell>
          <cell r="E187" t="str">
            <v xml:space="preserve">004600158404                  </v>
          </cell>
          <cell r="F187">
            <v>42135</v>
          </cell>
          <cell r="G187">
            <v>0.15</v>
          </cell>
          <cell r="H187">
            <v>0</v>
          </cell>
          <cell r="I187">
            <v>0</v>
          </cell>
          <cell r="J187">
            <v>1</v>
          </cell>
          <cell r="K187">
            <v>30</v>
          </cell>
          <cell r="L187">
            <v>42370</v>
          </cell>
          <cell r="M187">
            <v>42735</v>
          </cell>
          <cell r="N187">
            <v>0</v>
          </cell>
          <cell r="P187">
            <v>0</v>
          </cell>
          <cell r="Q187">
            <v>0</v>
          </cell>
          <cell r="R187" t="str">
            <v>N</v>
          </cell>
          <cell r="S187">
            <v>0.15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>
            <v>2016</v>
          </cell>
          <cell r="B188">
            <v>3696</v>
          </cell>
          <cell r="C188" t="str">
            <v>ENEL ENERGIA MERCATO LIBERO</v>
          </cell>
          <cell r="D188">
            <v>42150</v>
          </cell>
          <cell r="E188" t="str">
            <v xml:space="preserve">004600312610                  </v>
          </cell>
          <cell r="F188">
            <v>42152</v>
          </cell>
          <cell r="G188">
            <v>9.94</v>
          </cell>
          <cell r="H188">
            <v>0</v>
          </cell>
          <cell r="I188">
            <v>0</v>
          </cell>
          <cell r="J188">
            <v>1</v>
          </cell>
          <cell r="K188">
            <v>30</v>
          </cell>
          <cell r="L188">
            <v>42370</v>
          </cell>
          <cell r="M188">
            <v>42735</v>
          </cell>
          <cell r="N188">
            <v>0</v>
          </cell>
          <cell r="P188">
            <v>0</v>
          </cell>
          <cell r="Q188">
            <v>0</v>
          </cell>
          <cell r="R188" t="str">
            <v>N</v>
          </cell>
          <cell r="S188">
            <v>9.94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A189">
            <v>2016</v>
          </cell>
          <cell r="B189">
            <v>3695</v>
          </cell>
          <cell r="C189" t="str">
            <v>ENEL ENERGIA MERCATO LIBERO</v>
          </cell>
          <cell r="D189">
            <v>42150</v>
          </cell>
          <cell r="E189" t="str">
            <v xml:space="preserve">004600312611                  </v>
          </cell>
          <cell r="F189">
            <v>42152</v>
          </cell>
          <cell r="G189">
            <v>14.54</v>
          </cell>
          <cell r="H189">
            <v>0</v>
          </cell>
          <cell r="I189">
            <v>0</v>
          </cell>
          <cell r="J189">
            <v>1</v>
          </cell>
          <cell r="K189">
            <v>30</v>
          </cell>
          <cell r="L189">
            <v>42370</v>
          </cell>
          <cell r="M189">
            <v>42735</v>
          </cell>
          <cell r="N189">
            <v>0</v>
          </cell>
          <cell r="P189">
            <v>0</v>
          </cell>
          <cell r="Q189">
            <v>0</v>
          </cell>
          <cell r="R189" t="str">
            <v>N</v>
          </cell>
          <cell r="S189">
            <v>14.54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>
            <v>2016</v>
          </cell>
          <cell r="B190">
            <v>3739</v>
          </cell>
          <cell r="C190" t="str">
            <v>ENEL ENERGIA MERCATO LIBERO</v>
          </cell>
          <cell r="D190">
            <v>42151</v>
          </cell>
          <cell r="E190" t="str">
            <v xml:space="preserve">004600326736                  </v>
          </cell>
          <cell r="F190">
            <v>42153</v>
          </cell>
          <cell r="G190">
            <v>0.03</v>
          </cell>
          <cell r="H190">
            <v>0</v>
          </cell>
          <cell r="I190">
            <v>0</v>
          </cell>
          <cell r="J190">
            <v>1</v>
          </cell>
          <cell r="K190">
            <v>30</v>
          </cell>
          <cell r="L190">
            <v>42370</v>
          </cell>
          <cell r="M190">
            <v>42735</v>
          </cell>
          <cell r="N190">
            <v>0</v>
          </cell>
          <cell r="P190">
            <v>0</v>
          </cell>
          <cell r="Q190">
            <v>0</v>
          </cell>
          <cell r="R190" t="str">
            <v>N</v>
          </cell>
          <cell r="S190">
            <v>0.03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>
            <v>2016</v>
          </cell>
          <cell r="B191">
            <v>3733</v>
          </cell>
          <cell r="C191" t="str">
            <v>ENEL ENERGIA MERCATO LIBERO</v>
          </cell>
          <cell r="D191">
            <v>42151</v>
          </cell>
          <cell r="E191" t="str">
            <v xml:space="preserve">004600326737                  </v>
          </cell>
          <cell r="F191">
            <v>42153</v>
          </cell>
          <cell r="G191">
            <v>0.1</v>
          </cell>
          <cell r="H191">
            <v>0</v>
          </cell>
          <cell r="I191">
            <v>0</v>
          </cell>
          <cell r="J191">
            <v>1</v>
          </cell>
          <cell r="K191">
            <v>30</v>
          </cell>
          <cell r="L191">
            <v>42370</v>
          </cell>
          <cell r="M191">
            <v>42735</v>
          </cell>
          <cell r="N191">
            <v>0</v>
          </cell>
          <cell r="P191">
            <v>0</v>
          </cell>
          <cell r="Q191">
            <v>0</v>
          </cell>
          <cell r="R191" t="str">
            <v>N</v>
          </cell>
          <cell r="S191">
            <v>0.1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A192">
            <v>2016</v>
          </cell>
          <cell r="B192">
            <v>3737</v>
          </cell>
          <cell r="C192" t="str">
            <v>ENEL ENERGIA MERCATO LIBERO</v>
          </cell>
          <cell r="D192">
            <v>42151</v>
          </cell>
          <cell r="E192" t="str">
            <v xml:space="preserve">004600338915                  </v>
          </cell>
          <cell r="F192">
            <v>42153</v>
          </cell>
          <cell r="G192">
            <v>3.54</v>
          </cell>
          <cell r="H192">
            <v>0</v>
          </cell>
          <cell r="I192">
            <v>0</v>
          </cell>
          <cell r="J192">
            <v>1</v>
          </cell>
          <cell r="K192">
            <v>30</v>
          </cell>
          <cell r="L192">
            <v>42370</v>
          </cell>
          <cell r="M192">
            <v>42735</v>
          </cell>
          <cell r="N192">
            <v>0</v>
          </cell>
          <cell r="P192">
            <v>0</v>
          </cell>
          <cell r="Q192">
            <v>0</v>
          </cell>
          <cell r="R192" t="str">
            <v>N</v>
          </cell>
          <cell r="S192">
            <v>3.54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>
            <v>2016</v>
          </cell>
          <cell r="B193">
            <v>3738</v>
          </cell>
          <cell r="C193" t="str">
            <v>ENEL ENERGIA MERCATO LIBERO</v>
          </cell>
          <cell r="D193">
            <v>42151</v>
          </cell>
          <cell r="E193" t="str">
            <v xml:space="preserve">004600338916                  </v>
          </cell>
          <cell r="F193">
            <v>42153</v>
          </cell>
          <cell r="G193">
            <v>0.02</v>
          </cell>
          <cell r="H193">
            <v>0</v>
          </cell>
          <cell r="I193">
            <v>0</v>
          </cell>
          <cell r="J193">
            <v>1</v>
          </cell>
          <cell r="K193">
            <v>30</v>
          </cell>
          <cell r="L193">
            <v>42370</v>
          </cell>
          <cell r="M193">
            <v>42735</v>
          </cell>
          <cell r="N193">
            <v>0</v>
          </cell>
          <cell r="P193">
            <v>0</v>
          </cell>
          <cell r="Q193">
            <v>0</v>
          </cell>
          <cell r="R193" t="str">
            <v>N</v>
          </cell>
          <cell r="S193">
            <v>0.02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>
            <v>2016</v>
          </cell>
          <cell r="B194">
            <v>5727</v>
          </cell>
          <cell r="C194" t="str">
            <v>ENEL ENERGIA MERCATO LIBERO</v>
          </cell>
          <cell r="D194">
            <v>42240</v>
          </cell>
          <cell r="E194" t="str">
            <v xml:space="preserve">004600767503                  </v>
          </cell>
          <cell r="F194">
            <v>42241</v>
          </cell>
          <cell r="G194">
            <v>0.01</v>
          </cell>
          <cell r="H194">
            <v>0</v>
          </cell>
          <cell r="I194">
            <v>0</v>
          </cell>
          <cell r="J194">
            <v>1</v>
          </cell>
          <cell r="K194">
            <v>30</v>
          </cell>
          <cell r="L194">
            <v>42370</v>
          </cell>
          <cell r="M194">
            <v>42735</v>
          </cell>
          <cell r="N194">
            <v>0</v>
          </cell>
          <cell r="P194">
            <v>0</v>
          </cell>
          <cell r="Q194">
            <v>0</v>
          </cell>
          <cell r="R194" t="str">
            <v>N</v>
          </cell>
          <cell r="S194">
            <v>0.01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A195">
            <v>2016</v>
          </cell>
          <cell r="B195">
            <v>7127</v>
          </cell>
          <cell r="C195" t="str">
            <v>ENEL ENERGIA MERCATO LIBERO</v>
          </cell>
          <cell r="D195">
            <v>42272</v>
          </cell>
          <cell r="E195" t="str">
            <v xml:space="preserve">004600960661                  </v>
          </cell>
          <cell r="F195">
            <v>42291</v>
          </cell>
          <cell r="G195">
            <v>0.23</v>
          </cell>
          <cell r="H195">
            <v>0</v>
          </cell>
          <cell r="I195">
            <v>0</v>
          </cell>
          <cell r="J195">
            <v>1</v>
          </cell>
          <cell r="K195">
            <v>30</v>
          </cell>
          <cell r="L195">
            <v>42370</v>
          </cell>
          <cell r="M195">
            <v>42735</v>
          </cell>
          <cell r="N195">
            <v>0</v>
          </cell>
          <cell r="P195">
            <v>0</v>
          </cell>
          <cell r="Q195">
            <v>0</v>
          </cell>
          <cell r="R195" t="str">
            <v>N</v>
          </cell>
          <cell r="S195">
            <v>0.23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A196">
            <v>2016</v>
          </cell>
          <cell r="B196">
            <v>9275</v>
          </cell>
          <cell r="C196" t="str">
            <v>ENEL ENERGIA MERCATO LIBERO</v>
          </cell>
          <cell r="D196">
            <v>42333</v>
          </cell>
          <cell r="E196" t="str">
            <v xml:space="preserve">004601253403                  </v>
          </cell>
          <cell r="F196">
            <v>42335</v>
          </cell>
          <cell r="G196">
            <v>0.02</v>
          </cell>
          <cell r="H196">
            <v>0</v>
          </cell>
          <cell r="I196">
            <v>0</v>
          </cell>
          <cell r="J196">
            <v>1</v>
          </cell>
          <cell r="K196">
            <v>30</v>
          </cell>
          <cell r="L196">
            <v>42370</v>
          </cell>
          <cell r="M196">
            <v>42735</v>
          </cell>
          <cell r="N196">
            <v>0</v>
          </cell>
          <cell r="P196">
            <v>0</v>
          </cell>
          <cell r="Q196">
            <v>0</v>
          </cell>
          <cell r="R196" t="str">
            <v>N</v>
          </cell>
          <cell r="S196">
            <v>0.02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>
            <v>2016</v>
          </cell>
          <cell r="B197">
            <v>9312</v>
          </cell>
          <cell r="C197" t="str">
            <v>ENEL ENERGIA MERCATO LIBERO</v>
          </cell>
          <cell r="D197">
            <v>42334</v>
          </cell>
          <cell r="E197" t="str">
            <v xml:space="preserve">004601260568                  </v>
          </cell>
          <cell r="F197">
            <v>42338</v>
          </cell>
          <cell r="G197">
            <v>0.01</v>
          </cell>
          <cell r="H197">
            <v>0</v>
          </cell>
          <cell r="I197">
            <v>0</v>
          </cell>
          <cell r="J197">
            <v>1</v>
          </cell>
          <cell r="K197">
            <v>30</v>
          </cell>
          <cell r="L197">
            <v>42370</v>
          </cell>
          <cell r="M197">
            <v>42735</v>
          </cell>
          <cell r="N197">
            <v>0</v>
          </cell>
          <cell r="P197">
            <v>0</v>
          </cell>
          <cell r="Q197">
            <v>0</v>
          </cell>
          <cell r="R197" t="str">
            <v>N</v>
          </cell>
          <cell r="S197">
            <v>0.01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A198">
            <v>2016</v>
          </cell>
          <cell r="B198">
            <v>9311</v>
          </cell>
          <cell r="C198" t="str">
            <v>ENEL ENERGIA MERCATO LIBERO</v>
          </cell>
          <cell r="D198">
            <v>42334</v>
          </cell>
          <cell r="E198" t="str">
            <v xml:space="preserve">004601266196                  </v>
          </cell>
          <cell r="F198">
            <v>42338</v>
          </cell>
          <cell r="G198">
            <v>0.01</v>
          </cell>
          <cell r="H198">
            <v>0</v>
          </cell>
          <cell r="I198">
            <v>0</v>
          </cell>
          <cell r="J198">
            <v>1</v>
          </cell>
          <cell r="K198">
            <v>30</v>
          </cell>
          <cell r="L198">
            <v>42370</v>
          </cell>
          <cell r="M198">
            <v>42735</v>
          </cell>
          <cell r="N198">
            <v>0</v>
          </cell>
          <cell r="P198">
            <v>0</v>
          </cell>
          <cell r="Q198">
            <v>0</v>
          </cell>
          <cell r="R198" t="str">
            <v>N</v>
          </cell>
          <cell r="S198">
            <v>0.01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A199">
            <v>2016</v>
          </cell>
          <cell r="B199">
            <v>9548</v>
          </cell>
          <cell r="C199" t="str">
            <v>ENEL ENERGIA MERCATO LIBERO</v>
          </cell>
          <cell r="D199">
            <v>42345</v>
          </cell>
          <cell r="E199" t="str">
            <v xml:space="preserve">004601315612                  </v>
          </cell>
          <cell r="F199">
            <v>42347</v>
          </cell>
          <cell r="G199">
            <v>644</v>
          </cell>
          <cell r="H199">
            <v>0</v>
          </cell>
          <cell r="I199">
            <v>0</v>
          </cell>
          <cell r="J199">
            <v>1</v>
          </cell>
          <cell r="K199">
            <v>30</v>
          </cell>
          <cell r="L199">
            <v>42370</v>
          </cell>
          <cell r="M199">
            <v>42735</v>
          </cell>
          <cell r="N199">
            <v>0</v>
          </cell>
          <cell r="P199">
            <v>0</v>
          </cell>
          <cell r="Q199">
            <v>0</v>
          </cell>
          <cell r="R199" t="str">
            <v>N</v>
          </cell>
          <cell r="S199">
            <v>644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>
            <v>2016</v>
          </cell>
          <cell r="B200">
            <v>13</v>
          </cell>
          <cell r="C200" t="str">
            <v>ENEL ENERGIA MERCATO LIBERO</v>
          </cell>
          <cell r="D200">
            <v>42360</v>
          </cell>
          <cell r="E200" t="str">
            <v>004601412497</v>
          </cell>
          <cell r="F200">
            <v>42373</v>
          </cell>
          <cell r="G200">
            <v>0.04</v>
          </cell>
          <cell r="H200">
            <v>0</v>
          </cell>
          <cell r="I200">
            <v>0</v>
          </cell>
          <cell r="J200">
            <v>1</v>
          </cell>
          <cell r="K200">
            <v>30</v>
          </cell>
          <cell r="L200">
            <v>42370</v>
          </cell>
          <cell r="M200">
            <v>42735</v>
          </cell>
          <cell r="N200">
            <v>0</v>
          </cell>
          <cell r="P200">
            <v>0</v>
          </cell>
          <cell r="Q200">
            <v>0</v>
          </cell>
          <cell r="R200" t="str">
            <v>N</v>
          </cell>
          <cell r="S200">
            <v>0.04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A201">
            <v>2016</v>
          </cell>
          <cell r="B201">
            <v>15</v>
          </cell>
          <cell r="C201" t="str">
            <v>ENEL ENERGIA MERCATO LIBERO</v>
          </cell>
          <cell r="D201">
            <v>42360</v>
          </cell>
          <cell r="E201" t="str">
            <v>004601412499</v>
          </cell>
          <cell r="F201">
            <v>42373</v>
          </cell>
          <cell r="G201">
            <v>13</v>
          </cell>
          <cell r="H201">
            <v>13</v>
          </cell>
          <cell r="I201">
            <v>0</v>
          </cell>
          <cell r="J201">
            <v>42506</v>
          </cell>
          <cell r="K201">
            <v>30</v>
          </cell>
          <cell r="L201">
            <v>42370</v>
          </cell>
          <cell r="M201">
            <v>42735</v>
          </cell>
          <cell r="N201">
            <v>0</v>
          </cell>
          <cell r="P201">
            <v>0</v>
          </cell>
          <cell r="Q201">
            <v>133</v>
          </cell>
          <cell r="R201" t="str">
            <v>S</v>
          </cell>
          <cell r="S201">
            <v>0</v>
          </cell>
          <cell r="T201">
            <v>146</v>
          </cell>
          <cell r="U201">
            <v>1729</v>
          </cell>
          <cell r="V201">
            <v>1898</v>
          </cell>
          <cell r="W201">
            <v>103</v>
          </cell>
          <cell r="X201">
            <v>1339</v>
          </cell>
        </row>
        <row r="202">
          <cell r="A202">
            <v>2016</v>
          </cell>
          <cell r="B202">
            <v>10</v>
          </cell>
          <cell r="C202" t="str">
            <v>ENEL ENERGIA MERCATO LIBERO</v>
          </cell>
          <cell r="D202">
            <v>42360</v>
          </cell>
          <cell r="E202" t="str">
            <v>004601412500</v>
          </cell>
          <cell r="F202">
            <v>42373</v>
          </cell>
          <cell r="G202">
            <v>0</v>
          </cell>
          <cell r="H202">
            <v>0</v>
          </cell>
          <cell r="I202">
            <v>0</v>
          </cell>
          <cell r="J202">
            <v>1</v>
          </cell>
          <cell r="K202">
            <v>30</v>
          </cell>
          <cell r="L202">
            <v>42370</v>
          </cell>
          <cell r="M202">
            <v>42735</v>
          </cell>
          <cell r="N202">
            <v>0</v>
          </cell>
          <cell r="P202">
            <v>0</v>
          </cell>
          <cell r="Q202">
            <v>0</v>
          </cell>
          <cell r="R202" t="str">
            <v>N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A203">
            <v>2016</v>
          </cell>
          <cell r="B203">
            <v>11</v>
          </cell>
          <cell r="C203" t="str">
            <v>ENEL ENERGIA MERCATO LIBERO</v>
          </cell>
          <cell r="D203">
            <v>42360</v>
          </cell>
          <cell r="E203" t="str">
            <v>004601412501</v>
          </cell>
          <cell r="F203">
            <v>42373</v>
          </cell>
          <cell r="G203">
            <v>0</v>
          </cell>
          <cell r="H203">
            <v>0</v>
          </cell>
          <cell r="I203">
            <v>0</v>
          </cell>
          <cell r="J203">
            <v>1</v>
          </cell>
          <cell r="K203">
            <v>30</v>
          </cell>
          <cell r="L203">
            <v>42370</v>
          </cell>
          <cell r="M203">
            <v>42735</v>
          </cell>
          <cell r="N203">
            <v>0</v>
          </cell>
          <cell r="P203">
            <v>0</v>
          </cell>
          <cell r="Q203">
            <v>0</v>
          </cell>
          <cell r="R203" t="str">
            <v>N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A204">
            <v>2016</v>
          </cell>
          <cell r="B204">
            <v>17</v>
          </cell>
          <cell r="C204" t="str">
            <v>ENEL ENERGIA MERCATO LIBERO</v>
          </cell>
          <cell r="D204">
            <v>42360</v>
          </cell>
          <cell r="E204" t="str">
            <v>004601412503</v>
          </cell>
          <cell r="F204">
            <v>42373</v>
          </cell>
          <cell r="G204">
            <v>377.96</v>
          </cell>
          <cell r="H204">
            <v>377.96</v>
          </cell>
          <cell r="I204">
            <v>0</v>
          </cell>
          <cell r="J204">
            <v>42506</v>
          </cell>
          <cell r="K204">
            <v>30</v>
          </cell>
          <cell r="L204">
            <v>42370</v>
          </cell>
          <cell r="M204">
            <v>42735</v>
          </cell>
          <cell r="N204">
            <v>0</v>
          </cell>
          <cell r="P204">
            <v>0</v>
          </cell>
          <cell r="Q204">
            <v>133</v>
          </cell>
          <cell r="R204" t="str">
            <v>S</v>
          </cell>
          <cell r="S204">
            <v>0</v>
          </cell>
          <cell r="T204">
            <v>146</v>
          </cell>
          <cell r="U204">
            <v>50268.68</v>
          </cell>
          <cell r="V204">
            <v>55182.16</v>
          </cell>
          <cell r="W204">
            <v>103</v>
          </cell>
          <cell r="X204">
            <v>38929.879999999997</v>
          </cell>
        </row>
        <row r="205">
          <cell r="A205">
            <v>2016</v>
          </cell>
          <cell r="B205">
            <v>14</v>
          </cell>
          <cell r="C205" t="str">
            <v>ENEL ENERGIA MERCATO LIBERO</v>
          </cell>
          <cell r="D205">
            <v>42360</v>
          </cell>
          <cell r="E205" t="str">
            <v>004601412505</v>
          </cell>
          <cell r="F205">
            <v>42373</v>
          </cell>
          <cell r="G205">
            <v>0.2</v>
          </cell>
          <cell r="H205">
            <v>0.2</v>
          </cell>
          <cell r="I205">
            <v>0</v>
          </cell>
          <cell r="J205">
            <v>42529</v>
          </cell>
          <cell r="K205">
            <v>30</v>
          </cell>
          <cell r="L205">
            <v>42370</v>
          </cell>
          <cell r="M205">
            <v>42735</v>
          </cell>
          <cell r="N205">
            <v>0</v>
          </cell>
          <cell r="P205">
            <v>0</v>
          </cell>
          <cell r="Q205">
            <v>156</v>
          </cell>
          <cell r="R205" t="str">
            <v>S</v>
          </cell>
          <cell r="S205">
            <v>0</v>
          </cell>
          <cell r="T205">
            <v>169</v>
          </cell>
          <cell r="U205">
            <v>31.2</v>
          </cell>
          <cell r="V205">
            <v>33.799999999999997</v>
          </cell>
          <cell r="W205">
            <v>126</v>
          </cell>
          <cell r="X205">
            <v>25.2</v>
          </cell>
        </row>
        <row r="206">
          <cell r="A206">
            <v>2016</v>
          </cell>
          <cell r="B206">
            <v>16</v>
          </cell>
          <cell r="C206" t="str">
            <v>ENEL ENERGIA MERCATO LIBERO</v>
          </cell>
          <cell r="D206">
            <v>42360</v>
          </cell>
          <cell r="E206" t="str">
            <v>004601412506</v>
          </cell>
          <cell r="F206">
            <v>42373</v>
          </cell>
          <cell r="G206">
            <v>0</v>
          </cell>
          <cell r="H206">
            <v>0</v>
          </cell>
          <cell r="I206">
            <v>0</v>
          </cell>
          <cell r="J206">
            <v>1</v>
          </cell>
          <cell r="K206">
            <v>30</v>
          </cell>
          <cell r="L206">
            <v>42370</v>
          </cell>
          <cell r="M206">
            <v>42735</v>
          </cell>
          <cell r="N206">
            <v>0</v>
          </cell>
          <cell r="P206">
            <v>0</v>
          </cell>
          <cell r="Q206">
            <v>0</v>
          </cell>
          <cell r="R206" t="str">
            <v>N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A207">
            <v>2016</v>
          </cell>
          <cell r="B207">
            <v>184</v>
          </cell>
          <cell r="C207" t="str">
            <v>ENEL ENERGIA MERCATO LIBERO</v>
          </cell>
          <cell r="D207">
            <v>42377</v>
          </cell>
          <cell r="E207" t="str">
            <v>004700018900</v>
          </cell>
          <cell r="F207">
            <v>42380</v>
          </cell>
          <cell r="G207">
            <v>896.3</v>
          </cell>
          <cell r="H207">
            <v>896.3</v>
          </cell>
          <cell r="I207">
            <v>0</v>
          </cell>
          <cell r="J207">
            <v>42506</v>
          </cell>
          <cell r="K207">
            <v>30</v>
          </cell>
          <cell r="L207">
            <v>42370</v>
          </cell>
          <cell r="M207">
            <v>42735</v>
          </cell>
          <cell r="N207">
            <v>0</v>
          </cell>
          <cell r="P207">
            <v>0</v>
          </cell>
          <cell r="Q207">
            <v>126</v>
          </cell>
          <cell r="R207" t="str">
            <v>S</v>
          </cell>
          <cell r="S207">
            <v>0</v>
          </cell>
          <cell r="T207">
            <v>129</v>
          </cell>
          <cell r="U207">
            <v>112933.8</v>
          </cell>
          <cell r="V207">
            <v>115622.7</v>
          </cell>
          <cell r="W207">
            <v>96</v>
          </cell>
          <cell r="X207">
            <v>86044.800000000003</v>
          </cell>
        </row>
        <row r="208">
          <cell r="A208">
            <v>2016</v>
          </cell>
          <cell r="B208">
            <v>230</v>
          </cell>
          <cell r="C208" t="str">
            <v>ENEL ENERGIA MERCATO LIBERO</v>
          </cell>
          <cell r="D208">
            <v>42379</v>
          </cell>
          <cell r="E208" t="str">
            <v>004700026731</v>
          </cell>
          <cell r="F208">
            <v>42381</v>
          </cell>
          <cell r="G208">
            <v>2737.78</v>
          </cell>
          <cell r="H208">
            <v>2737.78</v>
          </cell>
          <cell r="I208">
            <v>0</v>
          </cell>
          <cell r="J208">
            <v>42506</v>
          </cell>
          <cell r="K208">
            <v>30</v>
          </cell>
          <cell r="L208">
            <v>42370</v>
          </cell>
          <cell r="M208">
            <v>42735</v>
          </cell>
          <cell r="N208">
            <v>0</v>
          </cell>
          <cell r="P208">
            <v>0</v>
          </cell>
          <cell r="Q208">
            <v>125</v>
          </cell>
          <cell r="R208" t="str">
            <v>S</v>
          </cell>
          <cell r="S208">
            <v>0</v>
          </cell>
          <cell r="T208">
            <v>127</v>
          </cell>
          <cell r="U208">
            <v>342222.5</v>
          </cell>
          <cell r="V208">
            <v>347698.06</v>
          </cell>
          <cell r="W208">
            <v>95</v>
          </cell>
          <cell r="X208">
            <v>260089.1</v>
          </cell>
        </row>
        <row r="209">
          <cell r="A209">
            <v>2016</v>
          </cell>
          <cell r="B209">
            <v>225</v>
          </cell>
          <cell r="C209" t="str">
            <v>ENEL ENERGIA MERCATO LIBERO</v>
          </cell>
          <cell r="D209">
            <v>42379</v>
          </cell>
          <cell r="E209" t="str">
            <v>004700029796</v>
          </cell>
          <cell r="F209">
            <v>42381</v>
          </cell>
          <cell r="G209">
            <v>94.38</v>
          </cell>
          <cell r="H209">
            <v>94.38</v>
          </cell>
          <cell r="I209">
            <v>0</v>
          </cell>
          <cell r="J209">
            <v>42506</v>
          </cell>
          <cell r="K209">
            <v>30</v>
          </cell>
          <cell r="L209">
            <v>42370</v>
          </cell>
          <cell r="M209">
            <v>42735</v>
          </cell>
          <cell r="N209">
            <v>0</v>
          </cell>
          <cell r="P209">
            <v>0</v>
          </cell>
          <cell r="Q209">
            <v>125</v>
          </cell>
          <cell r="R209" t="str">
            <v>S</v>
          </cell>
          <cell r="S209">
            <v>0</v>
          </cell>
          <cell r="T209">
            <v>127</v>
          </cell>
          <cell r="U209">
            <v>11797.5</v>
          </cell>
          <cell r="V209">
            <v>11986.26</v>
          </cell>
          <cell r="W209">
            <v>95</v>
          </cell>
          <cell r="X209">
            <v>8966.1</v>
          </cell>
        </row>
        <row r="210">
          <cell r="A210">
            <v>2016</v>
          </cell>
          <cell r="B210">
            <v>231</v>
          </cell>
          <cell r="C210" t="str">
            <v>ENEL ENERGIA MERCATO LIBERO</v>
          </cell>
          <cell r="D210">
            <v>42379</v>
          </cell>
          <cell r="E210" t="str">
            <v>004700032450</v>
          </cell>
          <cell r="F210">
            <v>42381</v>
          </cell>
          <cell r="G210">
            <v>227.24</v>
          </cell>
          <cell r="H210">
            <v>227.24</v>
          </cell>
          <cell r="I210">
            <v>0</v>
          </cell>
          <cell r="J210">
            <v>42506</v>
          </cell>
          <cell r="K210">
            <v>30</v>
          </cell>
          <cell r="L210">
            <v>42370</v>
          </cell>
          <cell r="M210">
            <v>42735</v>
          </cell>
          <cell r="N210">
            <v>0</v>
          </cell>
          <cell r="P210">
            <v>0</v>
          </cell>
          <cell r="Q210">
            <v>125</v>
          </cell>
          <cell r="R210" t="str">
            <v>S</v>
          </cell>
          <cell r="S210">
            <v>0</v>
          </cell>
          <cell r="T210">
            <v>127</v>
          </cell>
          <cell r="U210">
            <v>28405</v>
          </cell>
          <cell r="V210">
            <v>28859.48</v>
          </cell>
          <cell r="W210">
            <v>95</v>
          </cell>
          <cell r="X210">
            <v>21587.8</v>
          </cell>
        </row>
        <row r="211">
          <cell r="A211">
            <v>2016</v>
          </cell>
          <cell r="B211">
            <v>239</v>
          </cell>
          <cell r="C211" t="str">
            <v>ENEL ENERGIA MERCATO LIBERO</v>
          </cell>
          <cell r="D211">
            <v>42379</v>
          </cell>
          <cell r="E211" t="str">
            <v>004700032451</v>
          </cell>
          <cell r="F211">
            <v>42381</v>
          </cell>
          <cell r="G211">
            <v>523.5</v>
          </cell>
          <cell r="H211">
            <v>523.5</v>
          </cell>
          <cell r="I211">
            <v>0</v>
          </cell>
          <cell r="J211">
            <v>42506</v>
          </cell>
          <cell r="K211">
            <v>30</v>
          </cell>
          <cell r="L211">
            <v>42370</v>
          </cell>
          <cell r="M211">
            <v>42735</v>
          </cell>
          <cell r="N211">
            <v>0</v>
          </cell>
          <cell r="P211">
            <v>0</v>
          </cell>
          <cell r="Q211">
            <v>125</v>
          </cell>
          <cell r="R211" t="str">
            <v>S</v>
          </cell>
          <cell r="S211">
            <v>0</v>
          </cell>
          <cell r="T211">
            <v>127</v>
          </cell>
          <cell r="U211">
            <v>65437.5</v>
          </cell>
          <cell r="V211">
            <v>66484.5</v>
          </cell>
          <cell r="W211">
            <v>95</v>
          </cell>
          <cell r="X211">
            <v>49732.5</v>
          </cell>
        </row>
        <row r="212">
          <cell r="A212">
            <v>2016</v>
          </cell>
          <cell r="B212">
            <v>232</v>
          </cell>
          <cell r="C212" t="str">
            <v>ENEL ENERGIA MERCATO LIBERO</v>
          </cell>
          <cell r="D212">
            <v>42379</v>
          </cell>
          <cell r="E212" t="str">
            <v>004700032452</v>
          </cell>
          <cell r="F212">
            <v>42381</v>
          </cell>
          <cell r="G212">
            <v>0</v>
          </cell>
          <cell r="H212">
            <v>0</v>
          </cell>
          <cell r="I212">
            <v>0</v>
          </cell>
          <cell r="J212">
            <v>1</v>
          </cell>
          <cell r="K212">
            <v>30</v>
          </cell>
          <cell r="L212">
            <v>42370</v>
          </cell>
          <cell r="M212">
            <v>42735</v>
          </cell>
          <cell r="N212">
            <v>0</v>
          </cell>
          <cell r="P212">
            <v>0</v>
          </cell>
          <cell r="Q212">
            <v>0</v>
          </cell>
          <cell r="R212" t="str">
            <v>N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A213">
            <v>2016</v>
          </cell>
          <cell r="B213">
            <v>227</v>
          </cell>
          <cell r="C213" t="str">
            <v>ENEL ENERGIA MERCATO LIBERO</v>
          </cell>
          <cell r="D213">
            <v>42379</v>
          </cell>
          <cell r="E213" t="str">
            <v>004700032453</v>
          </cell>
          <cell r="F213">
            <v>42381</v>
          </cell>
          <cell r="G213">
            <v>399.79</v>
          </cell>
          <cell r="H213">
            <v>399.79</v>
          </cell>
          <cell r="I213">
            <v>0</v>
          </cell>
          <cell r="J213">
            <v>42506</v>
          </cell>
          <cell r="K213">
            <v>30</v>
          </cell>
          <cell r="L213">
            <v>42370</v>
          </cell>
          <cell r="M213">
            <v>42735</v>
          </cell>
          <cell r="N213">
            <v>0</v>
          </cell>
          <cell r="P213">
            <v>0</v>
          </cell>
          <cell r="Q213">
            <v>125</v>
          </cell>
          <cell r="R213" t="str">
            <v>S</v>
          </cell>
          <cell r="S213">
            <v>0</v>
          </cell>
          <cell r="T213">
            <v>127</v>
          </cell>
          <cell r="U213">
            <v>49973.75</v>
          </cell>
          <cell r="V213">
            <v>50773.33</v>
          </cell>
          <cell r="W213">
            <v>95</v>
          </cell>
          <cell r="X213">
            <v>37980.050000000003</v>
          </cell>
        </row>
        <row r="214">
          <cell r="A214">
            <v>2016</v>
          </cell>
          <cell r="B214">
            <v>228</v>
          </cell>
          <cell r="C214" t="str">
            <v>ENEL ENERGIA MERCATO LIBERO</v>
          </cell>
          <cell r="D214">
            <v>42379</v>
          </cell>
          <cell r="E214" t="str">
            <v>004700032454</v>
          </cell>
          <cell r="F214">
            <v>42381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30</v>
          </cell>
          <cell r="L214">
            <v>42370</v>
          </cell>
          <cell r="M214">
            <v>42735</v>
          </cell>
          <cell r="N214">
            <v>0</v>
          </cell>
          <cell r="P214">
            <v>0</v>
          </cell>
          <cell r="Q214">
            <v>0</v>
          </cell>
          <cell r="R214" t="str">
            <v>N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A215">
            <v>2016</v>
          </cell>
          <cell r="B215">
            <v>233</v>
          </cell>
          <cell r="C215" t="str">
            <v>ENEL ENERGIA MERCATO LIBERO</v>
          </cell>
          <cell r="D215">
            <v>42379</v>
          </cell>
          <cell r="E215" t="str">
            <v>004700032455</v>
          </cell>
          <cell r="F215">
            <v>42381</v>
          </cell>
          <cell r="G215">
            <v>3258.95</v>
          </cell>
          <cell r="H215">
            <v>3258.95</v>
          </cell>
          <cell r="I215">
            <v>0</v>
          </cell>
          <cell r="J215">
            <v>42506</v>
          </cell>
          <cell r="K215">
            <v>30</v>
          </cell>
          <cell r="L215">
            <v>42370</v>
          </cell>
          <cell r="M215">
            <v>42735</v>
          </cell>
          <cell r="N215">
            <v>0</v>
          </cell>
          <cell r="P215">
            <v>0</v>
          </cell>
          <cell r="Q215">
            <v>125</v>
          </cell>
          <cell r="R215" t="str">
            <v>S</v>
          </cell>
          <cell r="S215">
            <v>0</v>
          </cell>
          <cell r="T215">
            <v>127</v>
          </cell>
          <cell r="U215">
            <v>407368.75</v>
          </cell>
          <cell r="V215">
            <v>413886.65</v>
          </cell>
          <cell r="W215">
            <v>95</v>
          </cell>
          <cell r="X215">
            <v>309600.25</v>
          </cell>
        </row>
        <row r="216">
          <cell r="A216">
            <v>2016</v>
          </cell>
          <cell r="B216">
            <v>236</v>
          </cell>
          <cell r="C216" t="str">
            <v>ENEL ENERGIA MERCATO LIBERO</v>
          </cell>
          <cell r="D216">
            <v>42379</v>
          </cell>
          <cell r="E216" t="str">
            <v>004700032456</v>
          </cell>
          <cell r="F216">
            <v>42381</v>
          </cell>
          <cell r="G216">
            <v>0</v>
          </cell>
          <cell r="H216">
            <v>0</v>
          </cell>
          <cell r="I216">
            <v>0</v>
          </cell>
          <cell r="J216">
            <v>1</v>
          </cell>
          <cell r="K216">
            <v>30</v>
          </cell>
          <cell r="L216">
            <v>42370</v>
          </cell>
          <cell r="M216">
            <v>42735</v>
          </cell>
          <cell r="N216">
            <v>0</v>
          </cell>
          <cell r="P216">
            <v>0</v>
          </cell>
          <cell r="Q216">
            <v>0</v>
          </cell>
          <cell r="R216" t="str">
            <v>N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A217">
            <v>2016</v>
          </cell>
          <cell r="B217">
            <v>235</v>
          </cell>
          <cell r="C217" t="str">
            <v>ENEL ENERGIA MERCATO LIBERO</v>
          </cell>
          <cell r="D217">
            <v>42379</v>
          </cell>
          <cell r="E217" t="str">
            <v>004700032457</v>
          </cell>
          <cell r="F217">
            <v>42381</v>
          </cell>
          <cell r="G217">
            <v>819.5</v>
          </cell>
          <cell r="H217">
            <v>819.5</v>
          </cell>
          <cell r="I217">
            <v>0</v>
          </cell>
          <cell r="J217">
            <v>42506</v>
          </cell>
          <cell r="K217">
            <v>30</v>
          </cell>
          <cell r="L217">
            <v>42370</v>
          </cell>
          <cell r="M217">
            <v>42735</v>
          </cell>
          <cell r="N217">
            <v>0</v>
          </cell>
          <cell r="P217">
            <v>0</v>
          </cell>
          <cell r="Q217">
            <v>125</v>
          </cell>
          <cell r="R217" t="str">
            <v>S</v>
          </cell>
          <cell r="S217">
            <v>0</v>
          </cell>
          <cell r="T217">
            <v>127</v>
          </cell>
          <cell r="U217">
            <v>102437.5</v>
          </cell>
          <cell r="V217">
            <v>104076.5</v>
          </cell>
          <cell r="W217">
            <v>95</v>
          </cell>
          <cell r="X217">
            <v>77852.5</v>
          </cell>
        </row>
        <row r="218">
          <cell r="A218">
            <v>2016</v>
          </cell>
          <cell r="B218">
            <v>224</v>
          </cell>
          <cell r="C218" t="str">
            <v>ENEL ENERGIA MERCATO LIBERO</v>
          </cell>
          <cell r="D218">
            <v>42379</v>
          </cell>
          <cell r="E218" t="str">
            <v>004700032458</v>
          </cell>
          <cell r="F218">
            <v>42381</v>
          </cell>
          <cell r="G218">
            <v>676.26</v>
          </cell>
          <cell r="H218">
            <v>676.26</v>
          </cell>
          <cell r="I218">
            <v>0</v>
          </cell>
          <cell r="J218">
            <v>42506</v>
          </cell>
          <cell r="K218">
            <v>30</v>
          </cell>
          <cell r="L218">
            <v>42370</v>
          </cell>
          <cell r="M218">
            <v>42735</v>
          </cell>
          <cell r="N218">
            <v>0</v>
          </cell>
          <cell r="P218">
            <v>0</v>
          </cell>
          <cell r="Q218">
            <v>125</v>
          </cell>
          <cell r="R218" t="str">
            <v>S</v>
          </cell>
          <cell r="S218">
            <v>0</v>
          </cell>
          <cell r="T218">
            <v>127</v>
          </cell>
          <cell r="U218">
            <v>84532.5</v>
          </cell>
          <cell r="V218">
            <v>85885.02</v>
          </cell>
          <cell r="W218">
            <v>95</v>
          </cell>
          <cell r="X218">
            <v>64244.7</v>
          </cell>
        </row>
        <row r="219">
          <cell r="A219">
            <v>2016</v>
          </cell>
          <cell r="B219">
            <v>237</v>
          </cell>
          <cell r="C219" t="str">
            <v>ENEL ENERGIA MERCATO LIBERO</v>
          </cell>
          <cell r="D219">
            <v>42379</v>
          </cell>
          <cell r="E219" t="str">
            <v>004700032459</v>
          </cell>
          <cell r="F219">
            <v>42381</v>
          </cell>
          <cell r="G219">
            <v>454.02</v>
          </cell>
          <cell r="H219">
            <v>454.02</v>
          </cell>
          <cell r="I219">
            <v>0</v>
          </cell>
          <cell r="J219">
            <v>42506</v>
          </cell>
          <cell r="K219">
            <v>30</v>
          </cell>
          <cell r="L219">
            <v>42370</v>
          </cell>
          <cell r="M219">
            <v>42735</v>
          </cell>
          <cell r="N219">
            <v>0</v>
          </cell>
          <cell r="P219">
            <v>0</v>
          </cell>
          <cell r="Q219">
            <v>125</v>
          </cell>
          <cell r="R219" t="str">
            <v>S</v>
          </cell>
          <cell r="S219">
            <v>0</v>
          </cell>
          <cell r="T219">
            <v>127</v>
          </cell>
          <cell r="U219">
            <v>56752.5</v>
          </cell>
          <cell r="V219">
            <v>57660.54</v>
          </cell>
          <cell r="W219">
            <v>95</v>
          </cell>
          <cell r="X219">
            <v>43131.9</v>
          </cell>
        </row>
        <row r="220">
          <cell r="A220">
            <v>2016</v>
          </cell>
          <cell r="B220">
            <v>234</v>
          </cell>
          <cell r="C220" t="str">
            <v>ENEL ENERGIA MERCATO LIBERO</v>
          </cell>
          <cell r="D220">
            <v>42379</v>
          </cell>
          <cell r="E220" t="str">
            <v>004700032460</v>
          </cell>
          <cell r="F220">
            <v>42381</v>
          </cell>
          <cell r="G220">
            <v>678.72</v>
          </cell>
          <cell r="H220">
            <v>678.72</v>
          </cell>
          <cell r="I220">
            <v>0</v>
          </cell>
          <cell r="J220">
            <v>42506</v>
          </cell>
          <cell r="K220">
            <v>30</v>
          </cell>
          <cell r="L220">
            <v>42370</v>
          </cell>
          <cell r="M220">
            <v>42735</v>
          </cell>
          <cell r="N220">
            <v>0</v>
          </cell>
          <cell r="P220">
            <v>0</v>
          </cell>
          <cell r="Q220">
            <v>125</v>
          </cell>
          <cell r="R220" t="str">
            <v>S</v>
          </cell>
          <cell r="S220">
            <v>0</v>
          </cell>
          <cell r="T220">
            <v>127</v>
          </cell>
          <cell r="U220">
            <v>84840</v>
          </cell>
          <cell r="V220">
            <v>86197.440000000002</v>
          </cell>
          <cell r="W220">
            <v>95</v>
          </cell>
          <cell r="X220">
            <v>64478.400000000001</v>
          </cell>
        </row>
        <row r="221">
          <cell r="A221">
            <v>2016</v>
          </cell>
          <cell r="B221">
            <v>222</v>
          </cell>
          <cell r="C221" t="str">
            <v>ENEL ENERGIA MERCATO LIBERO</v>
          </cell>
          <cell r="D221">
            <v>42379</v>
          </cell>
          <cell r="E221" t="str">
            <v>004700032461</v>
          </cell>
          <cell r="F221">
            <v>42381</v>
          </cell>
          <cell r="G221">
            <v>234.87</v>
          </cell>
          <cell r="H221">
            <v>234.87</v>
          </cell>
          <cell r="I221">
            <v>0</v>
          </cell>
          <cell r="J221">
            <v>42506</v>
          </cell>
          <cell r="K221">
            <v>30</v>
          </cell>
          <cell r="L221">
            <v>42370</v>
          </cell>
          <cell r="M221">
            <v>42735</v>
          </cell>
          <cell r="N221">
            <v>0</v>
          </cell>
          <cell r="P221">
            <v>0</v>
          </cell>
          <cell r="Q221">
            <v>125</v>
          </cell>
          <cell r="R221" t="str">
            <v>S</v>
          </cell>
          <cell r="S221">
            <v>0</v>
          </cell>
          <cell r="T221">
            <v>127</v>
          </cell>
          <cell r="U221">
            <v>29358.75</v>
          </cell>
          <cell r="V221">
            <v>29828.49</v>
          </cell>
          <cell r="W221">
            <v>95</v>
          </cell>
          <cell r="X221">
            <v>22312.65</v>
          </cell>
        </row>
        <row r="222">
          <cell r="A222">
            <v>2016</v>
          </cell>
          <cell r="B222">
            <v>223</v>
          </cell>
          <cell r="C222" t="str">
            <v>ENEL ENERGIA MERCATO LIBERO</v>
          </cell>
          <cell r="D222">
            <v>42379</v>
          </cell>
          <cell r="E222" t="str">
            <v>004700032462</v>
          </cell>
          <cell r="F222">
            <v>42381</v>
          </cell>
          <cell r="G222">
            <v>1800.2</v>
          </cell>
          <cell r="H222">
            <v>1800.2</v>
          </cell>
          <cell r="I222">
            <v>0</v>
          </cell>
          <cell r="J222">
            <v>42506</v>
          </cell>
          <cell r="K222">
            <v>30</v>
          </cell>
          <cell r="L222">
            <v>42370</v>
          </cell>
          <cell r="M222">
            <v>42735</v>
          </cell>
          <cell r="N222">
            <v>0</v>
          </cell>
          <cell r="P222">
            <v>0</v>
          </cell>
          <cell r="Q222">
            <v>125</v>
          </cell>
          <cell r="R222" t="str">
            <v>S</v>
          </cell>
          <cell r="S222">
            <v>0</v>
          </cell>
          <cell r="T222">
            <v>127</v>
          </cell>
          <cell r="U222">
            <v>225025</v>
          </cell>
          <cell r="V222">
            <v>228625.4</v>
          </cell>
          <cell r="W222">
            <v>95</v>
          </cell>
          <cell r="X222">
            <v>171019</v>
          </cell>
        </row>
        <row r="223">
          <cell r="A223">
            <v>2016</v>
          </cell>
          <cell r="B223">
            <v>238</v>
          </cell>
          <cell r="C223" t="str">
            <v>ENEL ENERGIA MERCATO LIBERO</v>
          </cell>
          <cell r="D223">
            <v>42379</v>
          </cell>
          <cell r="E223" t="str">
            <v>004700032463</v>
          </cell>
          <cell r="F223">
            <v>42381</v>
          </cell>
          <cell r="G223">
            <v>1394.79</v>
          </cell>
          <cell r="H223">
            <v>1394.79</v>
          </cell>
          <cell r="I223">
            <v>0</v>
          </cell>
          <cell r="J223">
            <v>42506</v>
          </cell>
          <cell r="K223">
            <v>30</v>
          </cell>
          <cell r="L223">
            <v>42370</v>
          </cell>
          <cell r="M223">
            <v>42735</v>
          </cell>
          <cell r="N223">
            <v>0</v>
          </cell>
          <cell r="P223">
            <v>0</v>
          </cell>
          <cell r="Q223">
            <v>125</v>
          </cell>
          <cell r="R223" t="str">
            <v>S</v>
          </cell>
          <cell r="S223">
            <v>0</v>
          </cell>
          <cell r="T223">
            <v>127</v>
          </cell>
          <cell r="U223">
            <v>174348.75</v>
          </cell>
          <cell r="V223">
            <v>177138.33</v>
          </cell>
          <cell r="W223">
            <v>95</v>
          </cell>
          <cell r="X223">
            <v>132505.04999999999</v>
          </cell>
        </row>
        <row r="224">
          <cell r="A224">
            <v>2016</v>
          </cell>
          <cell r="B224">
            <v>226</v>
          </cell>
          <cell r="C224" t="str">
            <v>ENEL ENERGIA MERCATO LIBERO</v>
          </cell>
          <cell r="D224">
            <v>42379</v>
          </cell>
          <cell r="E224" t="str">
            <v>004700032464</v>
          </cell>
          <cell r="F224">
            <v>42381</v>
          </cell>
          <cell r="G224">
            <v>897.75</v>
          </cell>
          <cell r="H224">
            <v>897.75</v>
          </cell>
          <cell r="I224">
            <v>0</v>
          </cell>
          <cell r="J224">
            <v>42506</v>
          </cell>
          <cell r="K224">
            <v>30</v>
          </cell>
          <cell r="L224">
            <v>42370</v>
          </cell>
          <cell r="M224">
            <v>42735</v>
          </cell>
          <cell r="N224">
            <v>0</v>
          </cell>
          <cell r="P224">
            <v>0</v>
          </cell>
          <cell r="Q224">
            <v>125</v>
          </cell>
          <cell r="R224" t="str">
            <v>S</v>
          </cell>
          <cell r="S224">
            <v>0</v>
          </cell>
          <cell r="T224">
            <v>127</v>
          </cell>
          <cell r="U224">
            <v>112218.75</v>
          </cell>
          <cell r="V224">
            <v>114014.25</v>
          </cell>
          <cell r="W224">
            <v>95</v>
          </cell>
          <cell r="X224">
            <v>85286.25</v>
          </cell>
        </row>
        <row r="225">
          <cell r="A225">
            <v>2016</v>
          </cell>
          <cell r="B225">
            <v>229</v>
          </cell>
          <cell r="C225" t="str">
            <v>ENEL ENERGIA MERCATO LIBERO</v>
          </cell>
          <cell r="D225">
            <v>42379</v>
          </cell>
          <cell r="E225" t="str">
            <v>004700032465</v>
          </cell>
          <cell r="F225">
            <v>42381</v>
          </cell>
          <cell r="G225">
            <v>1881.98</v>
          </cell>
          <cell r="H225">
            <v>1881.98</v>
          </cell>
          <cell r="I225">
            <v>0</v>
          </cell>
          <cell r="J225">
            <v>42506</v>
          </cell>
          <cell r="K225">
            <v>30</v>
          </cell>
          <cell r="L225">
            <v>42370</v>
          </cell>
          <cell r="M225">
            <v>42735</v>
          </cell>
          <cell r="N225">
            <v>0</v>
          </cell>
          <cell r="P225">
            <v>0</v>
          </cell>
          <cell r="Q225">
            <v>125</v>
          </cell>
          <cell r="R225" t="str">
            <v>S</v>
          </cell>
          <cell r="S225">
            <v>0</v>
          </cell>
          <cell r="T225">
            <v>127</v>
          </cell>
          <cell r="U225">
            <v>235247.5</v>
          </cell>
          <cell r="V225">
            <v>239011.46</v>
          </cell>
          <cell r="W225">
            <v>95</v>
          </cell>
          <cell r="X225">
            <v>178788.1</v>
          </cell>
        </row>
        <row r="226">
          <cell r="A226">
            <v>2016</v>
          </cell>
          <cell r="B226">
            <v>240</v>
          </cell>
          <cell r="C226" t="str">
            <v>ENEL ENERGIA MERCATO LIBERO</v>
          </cell>
          <cell r="D226">
            <v>42379</v>
          </cell>
          <cell r="E226" t="str">
            <v>004700032466</v>
          </cell>
          <cell r="F226">
            <v>42381</v>
          </cell>
          <cell r="G226">
            <v>196.19</v>
          </cell>
          <cell r="H226">
            <v>196.19</v>
          </cell>
          <cell r="I226">
            <v>0</v>
          </cell>
          <cell r="J226">
            <v>42506</v>
          </cell>
          <cell r="K226">
            <v>30</v>
          </cell>
          <cell r="L226">
            <v>42370</v>
          </cell>
          <cell r="M226">
            <v>42735</v>
          </cell>
          <cell r="N226">
            <v>0</v>
          </cell>
          <cell r="P226">
            <v>0</v>
          </cell>
          <cell r="Q226">
            <v>125</v>
          </cell>
          <cell r="R226" t="str">
            <v>S</v>
          </cell>
          <cell r="S226">
            <v>0</v>
          </cell>
          <cell r="T226">
            <v>127</v>
          </cell>
          <cell r="U226">
            <v>24523.75</v>
          </cell>
          <cell r="V226">
            <v>24916.13</v>
          </cell>
          <cell r="W226">
            <v>95</v>
          </cell>
          <cell r="X226">
            <v>18638.05</v>
          </cell>
        </row>
        <row r="227">
          <cell r="A227">
            <v>2016</v>
          </cell>
          <cell r="B227">
            <v>320</v>
          </cell>
          <cell r="C227" t="str">
            <v>ENEL ENERGIA MERCATO LIBERO</v>
          </cell>
          <cell r="D227">
            <v>42381</v>
          </cell>
          <cell r="E227" t="str">
            <v>004700057988</v>
          </cell>
          <cell r="F227">
            <v>42384</v>
          </cell>
          <cell r="G227">
            <v>1389.76</v>
          </cell>
          <cell r="H227">
            <v>1389.76</v>
          </cell>
          <cell r="I227">
            <v>0</v>
          </cell>
          <cell r="J227">
            <v>42506</v>
          </cell>
          <cell r="K227">
            <v>30</v>
          </cell>
          <cell r="L227">
            <v>42370</v>
          </cell>
          <cell r="M227">
            <v>42735</v>
          </cell>
          <cell r="N227">
            <v>0</v>
          </cell>
          <cell r="P227">
            <v>0</v>
          </cell>
          <cell r="Q227">
            <v>122</v>
          </cell>
          <cell r="R227" t="str">
            <v>S</v>
          </cell>
          <cell r="S227">
            <v>0</v>
          </cell>
          <cell r="T227">
            <v>125</v>
          </cell>
          <cell r="U227">
            <v>169550.72</v>
          </cell>
          <cell r="V227">
            <v>173720</v>
          </cell>
          <cell r="W227">
            <v>92</v>
          </cell>
          <cell r="X227">
            <v>127857.92</v>
          </cell>
        </row>
        <row r="228">
          <cell r="A228">
            <v>2016</v>
          </cell>
          <cell r="B228">
            <v>319</v>
          </cell>
          <cell r="C228" t="str">
            <v>ENEL ENERGIA MERCATO LIBERO</v>
          </cell>
          <cell r="D228">
            <v>42381</v>
          </cell>
          <cell r="E228" t="str">
            <v>004700057989</v>
          </cell>
          <cell r="F228">
            <v>42384</v>
          </cell>
          <cell r="G228">
            <v>237.33</v>
          </cell>
          <cell r="H228">
            <v>237.33</v>
          </cell>
          <cell r="I228">
            <v>0</v>
          </cell>
          <cell r="J228">
            <v>42506</v>
          </cell>
          <cell r="K228">
            <v>30</v>
          </cell>
          <cell r="L228">
            <v>42370</v>
          </cell>
          <cell r="M228">
            <v>42735</v>
          </cell>
          <cell r="N228">
            <v>0</v>
          </cell>
          <cell r="P228">
            <v>0</v>
          </cell>
          <cell r="Q228">
            <v>122</v>
          </cell>
          <cell r="R228" t="str">
            <v>S</v>
          </cell>
          <cell r="S228">
            <v>0</v>
          </cell>
          <cell r="T228">
            <v>125</v>
          </cell>
          <cell r="U228">
            <v>28954.26</v>
          </cell>
          <cell r="V228">
            <v>29666.25</v>
          </cell>
          <cell r="W228">
            <v>92</v>
          </cell>
          <cell r="X228">
            <v>21834.36</v>
          </cell>
        </row>
        <row r="229">
          <cell r="A229">
            <v>2016</v>
          </cell>
          <cell r="B229">
            <v>465</v>
          </cell>
          <cell r="C229" t="str">
            <v>ENEL ENERGIA MERCATO LIBERO</v>
          </cell>
          <cell r="D229">
            <v>42389</v>
          </cell>
          <cell r="E229" t="str">
            <v>004700101330</v>
          </cell>
          <cell r="F229">
            <v>42391</v>
          </cell>
          <cell r="G229">
            <v>5708.69</v>
          </cell>
          <cell r="H229">
            <v>5708.69</v>
          </cell>
          <cell r="I229">
            <v>0</v>
          </cell>
          <cell r="J229">
            <v>42506</v>
          </cell>
          <cell r="K229">
            <v>30</v>
          </cell>
          <cell r="L229">
            <v>42370</v>
          </cell>
          <cell r="M229">
            <v>42735</v>
          </cell>
          <cell r="N229">
            <v>0</v>
          </cell>
          <cell r="P229">
            <v>0</v>
          </cell>
          <cell r="Q229">
            <v>115</v>
          </cell>
          <cell r="R229" t="str">
            <v>S</v>
          </cell>
          <cell r="S229">
            <v>0</v>
          </cell>
          <cell r="T229">
            <v>117</v>
          </cell>
          <cell r="U229">
            <v>656499.35</v>
          </cell>
          <cell r="V229">
            <v>667916.73</v>
          </cell>
          <cell r="W229">
            <v>85</v>
          </cell>
          <cell r="X229">
            <v>485238.65</v>
          </cell>
        </row>
        <row r="230">
          <cell r="A230">
            <v>2016</v>
          </cell>
          <cell r="B230">
            <v>545</v>
          </cell>
          <cell r="C230" t="str">
            <v>ENEL ENERGIA MERCATO LIBERO</v>
          </cell>
          <cell r="D230">
            <v>42395</v>
          </cell>
          <cell r="E230" t="str">
            <v>004700114679</v>
          </cell>
          <cell r="F230">
            <v>42396</v>
          </cell>
          <cell r="G230">
            <v>546.71</v>
          </cell>
          <cell r="H230">
            <v>546.71</v>
          </cell>
          <cell r="I230">
            <v>0</v>
          </cell>
          <cell r="J230">
            <v>42506</v>
          </cell>
          <cell r="K230">
            <v>30</v>
          </cell>
          <cell r="L230">
            <v>42370</v>
          </cell>
          <cell r="M230">
            <v>42735</v>
          </cell>
          <cell r="N230">
            <v>0</v>
          </cell>
          <cell r="P230">
            <v>0</v>
          </cell>
          <cell r="Q230">
            <v>110</v>
          </cell>
          <cell r="R230" t="str">
            <v>S</v>
          </cell>
          <cell r="S230">
            <v>0</v>
          </cell>
          <cell r="T230">
            <v>111</v>
          </cell>
          <cell r="U230">
            <v>60138.1</v>
          </cell>
          <cell r="V230">
            <v>60684.81</v>
          </cell>
          <cell r="W230">
            <v>80</v>
          </cell>
          <cell r="X230">
            <v>43736.800000000003</v>
          </cell>
        </row>
        <row r="231">
          <cell r="A231">
            <v>2016</v>
          </cell>
          <cell r="B231">
            <v>546</v>
          </cell>
          <cell r="C231" t="str">
            <v>ENEL ENERGIA MERCATO LIBERO</v>
          </cell>
          <cell r="D231">
            <v>42395</v>
          </cell>
          <cell r="E231" t="str">
            <v>004700115375</v>
          </cell>
          <cell r="F231">
            <v>42396</v>
          </cell>
          <cell r="G231">
            <v>460.43</v>
          </cell>
          <cell r="H231">
            <v>460.43</v>
          </cell>
          <cell r="I231">
            <v>0</v>
          </cell>
          <cell r="J231">
            <v>42506</v>
          </cell>
          <cell r="K231">
            <v>30</v>
          </cell>
          <cell r="L231">
            <v>42370</v>
          </cell>
          <cell r="M231">
            <v>42735</v>
          </cell>
          <cell r="N231">
            <v>0</v>
          </cell>
          <cell r="P231">
            <v>0</v>
          </cell>
          <cell r="Q231">
            <v>110</v>
          </cell>
          <cell r="R231" t="str">
            <v>S</v>
          </cell>
          <cell r="S231">
            <v>0</v>
          </cell>
          <cell r="T231">
            <v>111</v>
          </cell>
          <cell r="U231">
            <v>50647.3</v>
          </cell>
          <cell r="V231">
            <v>51107.73</v>
          </cell>
          <cell r="W231">
            <v>80</v>
          </cell>
          <cell r="X231">
            <v>36834.400000000001</v>
          </cell>
        </row>
        <row r="232">
          <cell r="A232">
            <v>2016</v>
          </cell>
          <cell r="B232">
            <v>587</v>
          </cell>
          <cell r="C232" t="str">
            <v>ENEL ENERGIA MERCATO LIBERO</v>
          </cell>
          <cell r="D232">
            <v>42396</v>
          </cell>
          <cell r="E232" t="str">
            <v>004700117699</v>
          </cell>
          <cell r="F232">
            <v>42397</v>
          </cell>
          <cell r="G232">
            <v>0.01</v>
          </cell>
          <cell r="H232">
            <v>0</v>
          </cell>
          <cell r="I232">
            <v>0</v>
          </cell>
          <cell r="J232">
            <v>1</v>
          </cell>
          <cell r="K232">
            <v>30</v>
          </cell>
          <cell r="L232">
            <v>42370</v>
          </cell>
          <cell r="M232">
            <v>42735</v>
          </cell>
          <cell r="N232">
            <v>0</v>
          </cell>
          <cell r="P232">
            <v>0</v>
          </cell>
          <cell r="Q232">
            <v>0</v>
          </cell>
          <cell r="R232" t="str">
            <v>N</v>
          </cell>
          <cell r="S232">
            <v>0.01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A233">
            <v>2016</v>
          </cell>
          <cell r="B233">
            <v>588</v>
          </cell>
          <cell r="C233" t="str">
            <v>ENEL ENERGIA MERCATO LIBERO</v>
          </cell>
          <cell r="D233">
            <v>42396</v>
          </cell>
          <cell r="E233" t="str">
            <v>004700117700</v>
          </cell>
          <cell r="F233">
            <v>42397</v>
          </cell>
          <cell r="G233">
            <v>0</v>
          </cell>
          <cell r="H233">
            <v>0</v>
          </cell>
          <cell r="I233">
            <v>0</v>
          </cell>
          <cell r="J233">
            <v>1</v>
          </cell>
          <cell r="K233">
            <v>30</v>
          </cell>
          <cell r="L233">
            <v>42370</v>
          </cell>
          <cell r="M233">
            <v>42735</v>
          </cell>
          <cell r="N233">
            <v>0</v>
          </cell>
          <cell r="P233">
            <v>0</v>
          </cell>
          <cell r="Q233">
            <v>0</v>
          </cell>
          <cell r="R233" t="str">
            <v>N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A234">
            <v>2016</v>
          </cell>
          <cell r="B234">
            <v>589</v>
          </cell>
          <cell r="C234" t="str">
            <v>ENEL ENERGIA MERCATO LIBERO</v>
          </cell>
          <cell r="D234">
            <v>42396</v>
          </cell>
          <cell r="E234" t="str">
            <v>004700117701</v>
          </cell>
          <cell r="F234">
            <v>42397</v>
          </cell>
          <cell r="G234">
            <v>0.37</v>
          </cell>
          <cell r="H234">
            <v>0</v>
          </cell>
          <cell r="I234">
            <v>0</v>
          </cell>
          <cell r="J234">
            <v>1</v>
          </cell>
          <cell r="K234">
            <v>30</v>
          </cell>
          <cell r="L234">
            <v>42370</v>
          </cell>
          <cell r="M234">
            <v>42735</v>
          </cell>
          <cell r="N234">
            <v>0</v>
          </cell>
          <cell r="P234">
            <v>0</v>
          </cell>
          <cell r="Q234">
            <v>0</v>
          </cell>
          <cell r="R234" t="str">
            <v>N</v>
          </cell>
          <cell r="S234">
            <v>0.37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A235">
            <v>2016</v>
          </cell>
          <cell r="B235">
            <v>619</v>
          </cell>
          <cell r="C235" t="str">
            <v>ENEL ENERGIA MERCATO LIBERO</v>
          </cell>
          <cell r="D235">
            <v>42397</v>
          </cell>
          <cell r="E235" t="str">
            <v>004700124192</v>
          </cell>
          <cell r="F235">
            <v>42398</v>
          </cell>
          <cell r="G235">
            <v>1091.8499999999999</v>
          </cell>
          <cell r="H235">
            <v>1091.8499999999999</v>
          </cell>
          <cell r="I235">
            <v>0</v>
          </cell>
          <cell r="J235">
            <v>42506</v>
          </cell>
          <cell r="K235">
            <v>30</v>
          </cell>
          <cell r="L235">
            <v>42370</v>
          </cell>
          <cell r="M235">
            <v>42735</v>
          </cell>
          <cell r="N235">
            <v>0</v>
          </cell>
          <cell r="P235">
            <v>0</v>
          </cell>
          <cell r="Q235">
            <v>108</v>
          </cell>
          <cell r="R235" t="str">
            <v>S</v>
          </cell>
          <cell r="S235">
            <v>0</v>
          </cell>
          <cell r="T235">
            <v>109</v>
          </cell>
          <cell r="U235">
            <v>117919.8</v>
          </cell>
          <cell r="V235">
            <v>119011.65</v>
          </cell>
          <cell r="W235">
            <v>78</v>
          </cell>
          <cell r="X235">
            <v>85164.3</v>
          </cell>
        </row>
        <row r="236">
          <cell r="A236">
            <v>2016</v>
          </cell>
          <cell r="B236">
            <v>601</v>
          </cell>
          <cell r="C236" t="str">
            <v>ENEL ENERGIA MERCATO LIBERO</v>
          </cell>
          <cell r="D236">
            <v>42397</v>
          </cell>
          <cell r="E236" t="str">
            <v>004700124193</v>
          </cell>
          <cell r="F236">
            <v>42398</v>
          </cell>
          <cell r="G236">
            <v>935.01</v>
          </cell>
          <cell r="H236">
            <v>935.01</v>
          </cell>
          <cell r="I236">
            <v>0</v>
          </cell>
          <cell r="J236">
            <v>42506</v>
          </cell>
          <cell r="K236">
            <v>30</v>
          </cell>
          <cell r="L236">
            <v>42370</v>
          </cell>
          <cell r="M236">
            <v>42735</v>
          </cell>
          <cell r="N236">
            <v>0</v>
          </cell>
          <cell r="P236">
            <v>0</v>
          </cell>
          <cell r="Q236">
            <v>108</v>
          </cell>
          <cell r="R236" t="str">
            <v>S</v>
          </cell>
          <cell r="S236">
            <v>0</v>
          </cell>
          <cell r="T236">
            <v>109</v>
          </cell>
          <cell r="U236">
            <v>100981.08</v>
          </cell>
          <cell r="V236">
            <v>101916.09</v>
          </cell>
          <cell r="W236">
            <v>78</v>
          </cell>
          <cell r="X236">
            <v>72930.78</v>
          </cell>
        </row>
        <row r="237">
          <cell r="A237">
            <v>2016</v>
          </cell>
          <cell r="B237">
            <v>598</v>
          </cell>
          <cell r="C237" t="str">
            <v>ENEL ENERGIA MERCATO LIBERO</v>
          </cell>
          <cell r="D237">
            <v>42397</v>
          </cell>
          <cell r="E237" t="str">
            <v>004700124194</v>
          </cell>
          <cell r="F237">
            <v>42398</v>
          </cell>
          <cell r="G237">
            <v>267.58999999999997</v>
          </cell>
          <cell r="H237">
            <v>267.58999999999997</v>
          </cell>
          <cell r="I237">
            <v>0</v>
          </cell>
          <cell r="J237">
            <v>42506</v>
          </cell>
          <cell r="K237">
            <v>30</v>
          </cell>
          <cell r="L237">
            <v>42370</v>
          </cell>
          <cell r="M237">
            <v>42735</v>
          </cell>
          <cell r="N237">
            <v>0</v>
          </cell>
          <cell r="P237">
            <v>0</v>
          </cell>
          <cell r="Q237">
            <v>108</v>
          </cell>
          <cell r="R237" t="str">
            <v>S</v>
          </cell>
          <cell r="S237">
            <v>0</v>
          </cell>
          <cell r="T237">
            <v>109</v>
          </cell>
          <cell r="U237">
            <v>28899.72</v>
          </cell>
          <cell r="V237">
            <v>29167.31</v>
          </cell>
          <cell r="W237">
            <v>78</v>
          </cell>
          <cell r="X237">
            <v>20872.02</v>
          </cell>
        </row>
        <row r="238">
          <cell r="A238">
            <v>2016</v>
          </cell>
          <cell r="B238">
            <v>625</v>
          </cell>
          <cell r="C238" t="str">
            <v>ENEL ENERGIA MERCATO LIBERO</v>
          </cell>
          <cell r="D238">
            <v>42397</v>
          </cell>
          <cell r="E238" t="str">
            <v>004700124195</v>
          </cell>
          <cell r="F238">
            <v>42398</v>
          </cell>
          <cell r="G238">
            <v>824.66</v>
          </cell>
          <cell r="H238">
            <v>824.66</v>
          </cell>
          <cell r="I238">
            <v>0</v>
          </cell>
          <cell r="J238">
            <v>42506</v>
          </cell>
          <cell r="K238">
            <v>30</v>
          </cell>
          <cell r="L238">
            <v>42370</v>
          </cell>
          <cell r="M238">
            <v>42735</v>
          </cell>
          <cell r="N238">
            <v>0</v>
          </cell>
          <cell r="P238">
            <v>0</v>
          </cell>
          <cell r="Q238">
            <v>108</v>
          </cell>
          <cell r="R238" t="str">
            <v>S</v>
          </cell>
          <cell r="S238">
            <v>0</v>
          </cell>
          <cell r="T238">
            <v>109</v>
          </cell>
          <cell r="U238">
            <v>89063.28</v>
          </cell>
          <cell r="V238">
            <v>89887.94</v>
          </cell>
          <cell r="W238">
            <v>78</v>
          </cell>
          <cell r="X238">
            <v>64323.48</v>
          </cell>
        </row>
        <row r="239">
          <cell r="A239">
            <v>2016</v>
          </cell>
          <cell r="B239">
            <v>611</v>
          </cell>
          <cell r="C239" t="str">
            <v>ENEL ENERGIA MERCATO LIBERO</v>
          </cell>
          <cell r="D239">
            <v>42397</v>
          </cell>
          <cell r="E239" t="str">
            <v>004700124196</v>
          </cell>
          <cell r="F239">
            <v>42398</v>
          </cell>
          <cell r="G239">
            <v>739.88</v>
          </cell>
          <cell r="H239">
            <v>739.88</v>
          </cell>
          <cell r="I239">
            <v>0</v>
          </cell>
          <cell r="J239">
            <v>42506</v>
          </cell>
          <cell r="K239">
            <v>30</v>
          </cell>
          <cell r="L239">
            <v>42370</v>
          </cell>
          <cell r="M239">
            <v>42735</v>
          </cell>
          <cell r="N239">
            <v>0</v>
          </cell>
          <cell r="P239">
            <v>0</v>
          </cell>
          <cell r="Q239">
            <v>108</v>
          </cell>
          <cell r="R239" t="str">
            <v>S</v>
          </cell>
          <cell r="S239">
            <v>0</v>
          </cell>
          <cell r="T239">
            <v>109</v>
          </cell>
          <cell r="U239">
            <v>79907.039999999994</v>
          </cell>
          <cell r="V239">
            <v>80646.92</v>
          </cell>
          <cell r="W239">
            <v>78</v>
          </cell>
          <cell r="X239">
            <v>57710.64</v>
          </cell>
        </row>
        <row r="240">
          <cell r="A240">
            <v>2016</v>
          </cell>
          <cell r="B240">
            <v>606</v>
          </cell>
          <cell r="C240" t="str">
            <v>ENEL ENERGIA MERCATO LIBERO</v>
          </cell>
          <cell r="D240">
            <v>42397</v>
          </cell>
          <cell r="E240" t="str">
            <v>004700124197</v>
          </cell>
          <cell r="F240">
            <v>42398</v>
          </cell>
          <cell r="G240">
            <v>208.83</v>
          </cell>
          <cell r="H240">
            <v>208.83</v>
          </cell>
          <cell r="I240">
            <v>0</v>
          </cell>
          <cell r="J240">
            <v>42506</v>
          </cell>
          <cell r="K240">
            <v>30</v>
          </cell>
          <cell r="L240">
            <v>42370</v>
          </cell>
          <cell r="M240">
            <v>42735</v>
          </cell>
          <cell r="N240">
            <v>0</v>
          </cell>
          <cell r="P240">
            <v>0</v>
          </cell>
          <cell r="Q240">
            <v>108</v>
          </cell>
          <cell r="R240" t="str">
            <v>S</v>
          </cell>
          <cell r="S240">
            <v>0</v>
          </cell>
          <cell r="T240">
            <v>109</v>
          </cell>
          <cell r="U240">
            <v>22553.64</v>
          </cell>
          <cell r="V240">
            <v>22762.47</v>
          </cell>
          <cell r="W240">
            <v>78</v>
          </cell>
          <cell r="X240">
            <v>16288.74</v>
          </cell>
        </row>
        <row r="241">
          <cell r="A241">
            <v>2016</v>
          </cell>
          <cell r="B241">
            <v>599</v>
          </cell>
          <cell r="C241" t="str">
            <v>ENEL ENERGIA MERCATO LIBERO</v>
          </cell>
          <cell r="D241">
            <v>42397</v>
          </cell>
          <cell r="E241" t="str">
            <v>004700124199</v>
          </cell>
          <cell r="F241">
            <v>42398</v>
          </cell>
          <cell r="G241">
            <v>675.39</v>
          </cell>
          <cell r="H241">
            <v>675.39</v>
          </cell>
          <cell r="I241">
            <v>0</v>
          </cell>
          <cell r="J241">
            <v>42514</v>
          </cell>
          <cell r="K241">
            <v>30</v>
          </cell>
          <cell r="L241">
            <v>42370</v>
          </cell>
          <cell r="M241">
            <v>42735</v>
          </cell>
          <cell r="N241">
            <v>0</v>
          </cell>
          <cell r="P241">
            <v>0</v>
          </cell>
          <cell r="Q241">
            <v>116</v>
          </cell>
          <cell r="R241" t="str">
            <v>S</v>
          </cell>
          <cell r="S241">
            <v>0</v>
          </cell>
          <cell r="T241">
            <v>117</v>
          </cell>
          <cell r="U241">
            <v>78345.240000000005</v>
          </cell>
          <cell r="V241">
            <v>79020.63</v>
          </cell>
          <cell r="W241">
            <v>86</v>
          </cell>
          <cell r="X241">
            <v>58083.54</v>
          </cell>
        </row>
        <row r="242">
          <cell r="A242">
            <v>2016</v>
          </cell>
          <cell r="B242">
            <v>624</v>
          </cell>
          <cell r="C242" t="str">
            <v>ENEL ENERGIA MERCATO LIBERO</v>
          </cell>
          <cell r="D242">
            <v>42397</v>
          </cell>
          <cell r="E242" t="str">
            <v>004700124200</v>
          </cell>
          <cell r="F242">
            <v>42398</v>
          </cell>
          <cell r="G242">
            <v>704.21</v>
          </cell>
          <cell r="H242">
            <v>704.21</v>
          </cell>
          <cell r="I242">
            <v>0</v>
          </cell>
          <cell r="J242">
            <v>42506</v>
          </cell>
          <cell r="K242">
            <v>30</v>
          </cell>
          <cell r="L242">
            <v>42370</v>
          </cell>
          <cell r="M242">
            <v>42735</v>
          </cell>
          <cell r="N242">
            <v>0</v>
          </cell>
          <cell r="P242">
            <v>0</v>
          </cell>
          <cell r="Q242">
            <v>108</v>
          </cell>
          <cell r="R242" t="str">
            <v>S</v>
          </cell>
          <cell r="S242">
            <v>0</v>
          </cell>
          <cell r="T242">
            <v>109</v>
          </cell>
          <cell r="U242">
            <v>76054.679999999993</v>
          </cell>
          <cell r="V242">
            <v>76758.89</v>
          </cell>
          <cell r="W242">
            <v>78</v>
          </cell>
          <cell r="X242">
            <v>54928.38</v>
          </cell>
        </row>
        <row r="243">
          <cell r="A243">
            <v>2016</v>
          </cell>
          <cell r="B243">
            <v>609</v>
          </cell>
          <cell r="C243" t="str">
            <v>ENEL ENERGIA MERCATO LIBERO</v>
          </cell>
          <cell r="D243">
            <v>42397</v>
          </cell>
          <cell r="E243" t="str">
            <v>004700124201</v>
          </cell>
          <cell r="F243">
            <v>42398</v>
          </cell>
          <cell r="G243">
            <v>234.33</v>
          </cell>
          <cell r="H243">
            <v>234.33</v>
          </cell>
          <cell r="I243">
            <v>0</v>
          </cell>
          <cell r="J243">
            <v>42506</v>
          </cell>
          <cell r="K243">
            <v>30</v>
          </cell>
          <cell r="L243">
            <v>42370</v>
          </cell>
          <cell r="M243">
            <v>42735</v>
          </cell>
          <cell r="N243">
            <v>0</v>
          </cell>
          <cell r="P243">
            <v>0</v>
          </cell>
          <cell r="Q243">
            <v>108</v>
          </cell>
          <cell r="R243" t="str">
            <v>S</v>
          </cell>
          <cell r="S243">
            <v>0</v>
          </cell>
          <cell r="T243">
            <v>109</v>
          </cell>
          <cell r="U243">
            <v>25307.64</v>
          </cell>
          <cell r="V243">
            <v>25541.97</v>
          </cell>
          <cell r="W243">
            <v>78</v>
          </cell>
          <cell r="X243">
            <v>18277.740000000002</v>
          </cell>
        </row>
        <row r="244">
          <cell r="A244">
            <v>2016</v>
          </cell>
          <cell r="B244">
            <v>626</v>
          </cell>
          <cell r="C244" t="str">
            <v>ENEL ENERGIA MERCATO LIBERO</v>
          </cell>
          <cell r="D244">
            <v>42397</v>
          </cell>
          <cell r="E244" t="str">
            <v>004700124202</v>
          </cell>
          <cell r="F244">
            <v>42398</v>
          </cell>
          <cell r="G244">
            <v>727.53</v>
          </cell>
          <cell r="H244">
            <v>727.53</v>
          </cell>
          <cell r="I244">
            <v>0</v>
          </cell>
          <cell r="J244">
            <v>42529</v>
          </cell>
          <cell r="K244">
            <v>30</v>
          </cell>
          <cell r="L244">
            <v>42370</v>
          </cell>
          <cell r="M244">
            <v>42735</v>
          </cell>
          <cell r="N244">
            <v>0</v>
          </cell>
          <cell r="P244">
            <v>0</v>
          </cell>
          <cell r="Q244">
            <v>131</v>
          </cell>
          <cell r="R244" t="str">
            <v>S</v>
          </cell>
          <cell r="S244">
            <v>0</v>
          </cell>
          <cell r="T244">
            <v>132</v>
          </cell>
          <cell r="U244">
            <v>95306.43</v>
          </cell>
          <cell r="V244">
            <v>96033.96</v>
          </cell>
          <cell r="W244">
            <v>101</v>
          </cell>
          <cell r="X244">
            <v>73480.53</v>
          </cell>
        </row>
        <row r="245">
          <cell r="A245">
            <v>2016</v>
          </cell>
          <cell r="B245">
            <v>610</v>
          </cell>
          <cell r="C245" t="str">
            <v>ENEL ENERGIA MERCATO LIBERO</v>
          </cell>
          <cell r="D245">
            <v>42397</v>
          </cell>
          <cell r="E245" t="str">
            <v>004700124203</v>
          </cell>
          <cell r="F245">
            <v>42398</v>
          </cell>
          <cell r="G245">
            <v>509.35</v>
          </cell>
          <cell r="H245">
            <v>509.35</v>
          </cell>
          <cell r="I245">
            <v>0</v>
          </cell>
          <cell r="J245">
            <v>42506</v>
          </cell>
          <cell r="K245">
            <v>30</v>
          </cell>
          <cell r="L245">
            <v>42370</v>
          </cell>
          <cell r="M245">
            <v>42735</v>
          </cell>
          <cell r="N245">
            <v>0</v>
          </cell>
          <cell r="P245">
            <v>0</v>
          </cell>
          <cell r="Q245">
            <v>108</v>
          </cell>
          <cell r="R245" t="str">
            <v>S</v>
          </cell>
          <cell r="S245">
            <v>0</v>
          </cell>
          <cell r="T245">
            <v>109</v>
          </cell>
          <cell r="U245">
            <v>55009.8</v>
          </cell>
          <cell r="V245">
            <v>55519.15</v>
          </cell>
          <cell r="W245">
            <v>78</v>
          </cell>
          <cell r="X245">
            <v>39729.300000000003</v>
          </cell>
        </row>
        <row r="246">
          <cell r="A246">
            <v>2016</v>
          </cell>
          <cell r="B246">
            <v>614</v>
          </cell>
          <cell r="C246" t="str">
            <v>ENEL ENERGIA MERCATO LIBERO</v>
          </cell>
          <cell r="D246">
            <v>42397</v>
          </cell>
          <cell r="E246" t="str">
            <v>004700124204</v>
          </cell>
          <cell r="F246">
            <v>42398</v>
          </cell>
          <cell r="G246">
            <v>239.38</v>
          </cell>
          <cell r="H246">
            <v>239.38</v>
          </cell>
          <cell r="I246">
            <v>0</v>
          </cell>
          <cell r="J246">
            <v>42514</v>
          </cell>
          <cell r="K246">
            <v>30</v>
          </cell>
          <cell r="L246">
            <v>42370</v>
          </cell>
          <cell r="M246">
            <v>42735</v>
          </cell>
          <cell r="N246">
            <v>0</v>
          </cell>
          <cell r="P246">
            <v>0</v>
          </cell>
          <cell r="Q246">
            <v>116</v>
          </cell>
          <cell r="R246" t="str">
            <v>S</v>
          </cell>
          <cell r="S246">
            <v>0</v>
          </cell>
          <cell r="T246">
            <v>117</v>
          </cell>
          <cell r="U246">
            <v>27768.080000000002</v>
          </cell>
          <cell r="V246">
            <v>28007.46</v>
          </cell>
          <cell r="W246">
            <v>86</v>
          </cell>
          <cell r="X246">
            <v>20586.68</v>
          </cell>
        </row>
        <row r="247">
          <cell r="A247">
            <v>2016</v>
          </cell>
          <cell r="B247">
            <v>612</v>
          </cell>
          <cell r="C247" t="str">
            <v>ENEL ENERGIA MERCATO LIBERO</v>
          </cell>
          <cell r="D247">
            <v>42397</v>
          </cell>
          <cell r="E247" t="str">
            <v>004700124205</v>
          </cell>
          <cell r="F247">
            <v>42398</v>
          </cell>
          <cell r="G247">
            <v>694.55</v>
          </cell>
          <cell r="H247">
            <v>694.55</v>
          </cell>
          <cell r="I247">
            <v>0</v>
          </cell>
          <cell r="J247">
            <v>42506</v>
          </cell>
          <cell r="K247">
            <v>30</v>
          </cell>
          <cell r="L247">
            <v>42370</v>
          </cell>
          <cell r="M247">
            <v>42735</v>
          </cell>
          <cell r="N247">
            <v>0</v>
          </cell>
          <cell r="P247">
            <v>0</v>
          </cell>
          <cell r="Q247">
            <v>108</v>
          </cell>
          <cell r="R247" t="str">
            <v>S</v>
          </cell>
          <cell r="S247">
            <v>0</v>
          </cell>
          <cell r="T247">
            <v>109</v>
          </cell>
          <cell r="U247">
            <v>75011.399999999994</v>
          </cell>
          <cell r="V247">
            <v>75705.95</v>
          </cell>
          <cell r="W247">
            <v>78</v>
          </cell>
          <cell r="X247">
            <v>54174.9</v>
          </cell>
        </row>
        <row r="248">
          <cell r="A248">
            <v>2016</v>
          </cell>
          <cell r="B248">
            <v>623</v>
          </cell>
          <cell r="C248" t="str">
            <v>ENEL ENERGIA MERCATO LIBERO</v>
          </cell>
          <cell r="D248">
            <v>42397</v>
          </cell>
          <cell r="E248" t="str">
            <v>004700124206</v>
          </cell>
          <cell r="F248">
            <v>42398</v>
          </cell>
          <cell r="G248">
            <v>547.1</v>
          </cell>
          <cell r="H248">
            <v>547.1</v>
          </cell>
          <cell r="I248">
            <v>0</v>
          </cell>
          <cell r="J248">
            <v>42506</v>
          </cell>
          <cell r="K248">
            <v>30</v>
          </cell>
          <cell r="L248">
            <v>42370</v>
          </cell>
          <cell r="M248">
            <v>42735</v>
          </cell>
          <cell r="N248">
            <v>0</v>
          </cell>
          <cell r="P248">
            <v>0</v>
          </cell>
          <cell r="Q248">
            <v>108</v>
          </cell>
          <cell r="R248" t="str">
            <v>S</v>
          </cell>
          <cell r="S248">
            <v>0</v>
          </cell>
          <cell r="T248">
            <v>109</v>
          </cell>
          <cell r="U248">
            <v>59086.8</v>
          </cell>
          <cell r="V248">
            <v>59633.9</v>
          </cell>
          <cell r="W248">
            <v>78</v>
          </cell>
          <cell r="X248">
            <v>42673.8</v>
          </cell>
        </row>
        <row r="249">
          <cell r="A249">
            <v>2016</v>
          </cell>
          <cell r="B249">
            <v>607</v>
          </cell>
          <cell r="C249" t="str">
            <v>ENEL ENERGIA MERCATO LIBERO</v>
          </cell>
          <cell r="D249">
            <v>42397</v>
          </cell>
          <cell r="E249" t="str">
            <v>004700124207</v>
          </cell>
          <cell r="F249">
            <v>42398</v>
          </cell>
          <cell r="G249">
            <v>42.29</v>
          </cell>
          <cell r="H249">
            <v>42.29</v>
          </cell>
          <cell r="I249">
            <v>0</v>
          </cell>
          <cell r="J249">
            <v>42506</v>
          </cell>
          <cell r="K249">
            <v>30</v>
          </cell>
          <cell r="L249">
            <v>42370</v>
          </cell>
          <cell r="M249">
            <v>42735</v>
          </cell>
          <cell r="N249">
            <v>0</v>
          </cell>
          <cell r="P249">
            <v>0</v>
          </cell>
          <cell r="Q249">
            <v>108</v>
          </cell>
          <cell r="R249" t="str">
            <v>S</v>
          </cell>
          <cell r="S249">
            <v>0</v>
          </cell>
          <cell r="T249">
            <v>109</v>
          </cell>
          <cell r="U249">
            <v>4567.32</v>
          </cell>
          <cell r="V249">
            <v>4609.6099999999997</v>
          </cell>
          <cell r="W249">
            <v>78</v>
          </cell>
          <cell r="X249">
            <v>3298.62</v>
          </cell>
        </row>
        <row r="250">
          <cell r="A250">
            <v>2016</v>
          </cell>
          <cell r="B250">
            <v>616</v>
          </cell>
          <cell r="C250" t="str">
            <v>ENEL ENERGIA MERCATO LIBERO</v>
          </cell>
          <cell r="D250">
            <v>42397</v>
          </cell>
          <cell r="E250" t="str">
            <v>004700124208</v>
          </cell>
          <cell r="F250">
            <v>42398</v>
          </cell>
          <cell r="G250">
            <v>622.41</v>
          </cell>
          <cell r="H250">
            <v>622.41</v>
          </cell>
          <cell r="I250">
            <v>0</v>
          </cell>
          <cell r="J250">
            <v>42506</v>
          </cell>
          <cell r="K250">
            <v>30</v>
          </cell>
          <cell r="L250">
            <v>42370</v>
          </cell>
          <cell r="M250">
            <v>42735</v>
          </cell>
          <cell r="N250">
            <v>0</v>
          </cell>
          <cell r="P250">
            <v>0</v>
          </cell>
          <cell r="Q250">
            <v>108</v>
          </cell>
          <cell r="R250" t="str">
            <v>S</v>
          </cell>
          <cell r="S250">
            <v>0</v>
          </cell>
          <cell r="T250">
            <v>109</v>
          </cell>
          <cell r="U250">
            <v>67220.28</v>
          </cell>
          <cell r="V250">
            <v>67842.69</v>
          </cell>
          <cell r="W250">
            <v>78</v>
          </cell>
          <cell r="X250">
            <v>48547.98</v>
          </cell>
        </row>
        <row r="251">
          <cell r="A251">
            <v>2016</v>
          </cell>
          <cell r="B251">
            <v>604</v>
          </cell>
          <cell r="C251" t="str">
            <v>ENEL ENERGIA MERCATO LIBERO</v>
          </cell>
          <cell r="D251">
            <v>42397</v>
          </cell>
          <cell r="E251" t="str">
            <v>004700124209</v>
          </cell>
          <cell r="F251">
            <v>42398</v>
          </cell>
          <cell r="G251">
            <v>656.71</v>
          </cell>
          <cell r="H251">
            <v>656.71</v>
          </cell>
          <cell r="I251">
            <v>0</v>
          </cell>
          <cell r="J251">
            <v>42506</v>
          </cell>
          <cell r="K251">
            <v>30</v>
          </cell>
          <cell r="L251">
            <v>42370</v>
          </cell>
          <cell r="M251">
            <v>42735</v>
          </cell>
          <cell r="N251">
            <v>0</v>
          </cell>
          <cell r="P251">
            <v>0</v>
          </cell>
          <cell r="Q251">
            <v>108</v>
          </cell>
          <cell r="R251" t="str">
            <v>S</v>
          </cell>
          <cell r="S251">
            <v>0</v>
          </cell>
          <cell r="T251">
            <v>109</v>
          </cell>
          <cell r="U251">
            <v>70924.679999999993</v>
          </cell>
          <cell r="V251">
            <v>71581.39</v>
          </cell>
          <cell r="W251">
            <v>78</v>
          </cell>
          <cell r="X251">
            <v>51223.38</v>
          </cell>
        </row>
        <row r="252">
          <cell r="A252">
            <v>2016</v>
          </cell>
          <cell r="B252">
            <v>615</v>
          </cell>
          <cell r="C252" t="str">
            <v>ENEL ENERGIA MERCATO LIBERO</v>
          </cell>
          <cell r="D252">
            <v>42397</v>
          </cell>
          <cell r="E252" t="str">
            <v>004700124210</v>
          </cell>
          <cell r="F252">
            <v>42398</v>
          </cell>
          <cell r="G252">
            <v>61.22</v>
          </cell>
          <cell r="H252">
            <v>61.22</v>
          </cell>
          <cell r="I252">
            <v>0</v>
          </cell>
          <cell r="J252">
            <v>42506</v>
          </cell>
          <cell r="K252">
            <v>30</v>
          </cell>
          <cell r="L252">
            <v>42370</v>
          </cell>
          <cell r="M252">
            <v>42735</v>
          </cell>
          <cell r="N252">
            <v>0</v>
          </cell>
          <cell r="P252">
            <v>0</v>
          </cell>
          <cell r="Q252">
            <v>108</v>
          </cell>
          <cell r="R252" t="str">
            <v>S</v>
          </cell>
          <cell r="S252">
            <v>0</v>
          </cell>
          <cell r="T252">
            <v>109</v>
          </cell>
          <cell r="U252">
            <v>6611.76</v>
          </cell>
          <cell r="V252">
            <v>6672.98</v>
          </cell>
          <cell r="W252">
            <v>78</v>
          </cell>
          <cell r="X252">
            <v>4775.16</v>
          </cell>
        </row>
        <row r="253">
          <cell r="A253">
            <v>2016</v>
          </cell>
          <cell r="B253">
            <v>600</v>
          </cell>
          <cell r="C253" t="str">
            <v>ENEL ENERGIA MERCATO LIBERO</v>
          </cell>
          <cell r="D253">
            <v>42397</v>
          </cell>
          <cell r="E253" t="str">
            <v>004700124211</v>
          </cell>
          <cell r="F253">
            <v>42398</v>
          </cell>
          <cell r="G253">
            <v>647.71</v>
          </cell>
          <cell r="H253">
            <v>647.71</v>
          </cell>
          <cell r="I253">
            <v>0</v>
          </cell>
          <cell r="J253">
            <v>42506</v>
          </cell>
          <cell r="K253">
            <v>30</v>
          </cell>
          <cell r="L253">
            <v>42370</v>
          </cell>
          <cell r="M253">
            <v>42735</v>
          </cell>
          <cell r="N253">
            <v>0</v>
          </cell>
          <cell r="P253">
            <v>0</v>
          </cell>
          <cell r="Q253">
            <v>108</v>
          </cell>
          <cell r="R253" t="str">
            <v>S</v>
          </cell>
          <cell r="S253">
            <v>0</v>
          </cell>
          <cell r="T253">
            <v>109</v>
          </cell>
          <cell r="U253">
            <v>69952.679999999993</v>
          </cell>
          <cell r="V253">
            <v>70600.39</v>
          </cell>
          <cell r="W253">
            <v>78</v>
          </cell>
          <cell r="X253">
            <v>50521.38</v>
          </cell>
        </row>
        <row r="254">
          <cell r="A254">
            <v>2016</v>
          </cell>
          <cell r="B254">
            <v>602</v>
          </cell>
          <cell r="C254" t="str">
            <v>ENEL ENERGIA MERCATO LIBERO</v>
          </cell>
          <cell r="D254">
            <v>42397</v>
          </cell>
          <cell r="E254" t="str">
            <v>004700124212</v>
          </cell>
          <cell r="F254">
            <v>42398</v>
          </cell>
          <cell r="G254">
            <v>679.83</v>
          </cell>
          <cell r="H254">
            <v>679.83</v>
          </cell>
          <cell r="I254">
            <v>0</v>
          </cell>
          <cell r="J254">
            <v>42506</v>
          </cell>
          <cell r="K254">
            <v>30</v>
          </cell>
          <cell r="L254">
            <v>42370</v>
          </cell>
          <cell r="M254">
            <v>42735</v>
          </cell>
          <cell r="N254">
            <v>0</v>
          </cell>
          <cell r="P254">
            <v>0</v>
          </cell>
          <cell r="Q254">
            <v>108</v>
          </cell>
          <cell r="R254" t="str">
            <v>S</v>
          </cell>
          <cell r="S254">
            <v>0</v>
          </cell>
          <cell r="T254">
            <v>109</v>
          </cell>
          <cell r="U254">
            <v>73421.64</v>
          </cell>
          <cell r="V254">
            <v>74101.47</v>
          </cell>
          <cell r="W254">
            <v>78</v>
          </cell>
          <cell r="X254">
            <v>53026.74</v>
          </cell>
        </row>
        <row r="255">
          <cell r="A255">
            <v>2016</v>
          </cell>
          <cell r="B255">
            <v>621</v>
          </cell>
          <cell r="C255" t="str">
            <v>ENEL ENERGIA MERCATO LIBERO</v>
          </cell>
          <cell r="D255">
            <v>42397</v>
          </cell>
          <cell r="E255" t="str">
            <v>004700124213</v>
          </cell>
          <cell r="F255">
            <v>42398</v>
          </cell>
          <cell r="G255">
            <v>194.36</v>
          </cell>
          <cell r="H255">
            <v>194.36</v>
          </cell>
          <cell r="I255">
            <v>0</v>
          </cell>
          <cell r="J255">
            <v>42529</v>
          </cell>
          <cell r="K255">
            <v>30</v>
          </cell>
          <cell r="L255">
            <v>42370</v>
          </cell>
          <cell r="M255">
            <v>42735</v>
          </cell>
          <cell r="N255">
            <v>0</v>
          </cell>
          <cell r="P255">
            <v>0</v>
          </cell>
          <cell r="Q255">
            <v>131</v>
          </cell>
          <cell r="R255" t="str">
            <v>S</v>
          </cell>
          <cell r="S255">
            <v>0</v>
          </cell>
          <cell r="T255">
            <v>132</v>
          </cell>
          <cell r="U255">
            <v>25461.16</v>
          </cell>
          <cell r="V255">
            <v>25655.52</v>
          </cell>
          <cell r="W255">
            <v>101</v>
          </cell>
          <cell r="X255">
            <v>19630.36</v>
          </cell>
        </row>
        <row r="256">
          <cell r="A256">
            <v>2016</v>
          </cell>
          <cell r="B256">
            <v>622</v>
          </cell>
          <cell r="C256" t="str">
            <v>ENEL ENERGIA MERCATO LIBERO</v>
          </cell>
          <cell r="D256">
            <v>42397</v>
          </cell>
          <cell r="E256" t="str">
            <v>004700124214</v>
          </cell>
          <cell r="F256">
            <v>42398</v>
          </cell>
          <cell r="G256">
            <v>868.23</v>
          </cell>
          <cell r="H256">
            <v>868.23</v>
          </cell>
          <cell r="I256">
            <v>0</v>
          </cell>
          <cell r="J256">
            <v>42506</v>
          </cell>
          <cell r="K256">
            <v>30</v>
          </cell>
          <cell r="L256">
            <v>42370</v>
          </cell>
          <cell r="M256">
            <v>42735</v>
          </cell>
          <cell r="N256">
            <v>0</v>
          </cell>
          <cell r="P256">
            <v>0</v>
          </cell>
          <cell r="Q256">
            <v>108</v>
          </cell>
          <cell r="R256" t="str">
            <v>S</v>
          </cell>
          <cell r="S256">
            <v>0</v>
          </cell>
          <cell r="T256">
            <v>109</v>
          </cell>
          <cell r="U256">
            <v>93768.84</v>
          </cell>
          <cell r="V256">
            <v>94637.07</v>
          </cell>
          <cell r="W256">
            <v>78</v>
          </cell>
          <cell r="X256">
            <v>67721.94</v>
          </cell>
        </row>
        <row r="257">
          <cell r="A257">
            <v>2016</v>
          </cell>
          <cell r="B257">
            <v>620</v>
          </cell>
          <cell r="C257" t="str">
            <v>ENEL ENERGIA MERCATO LIBERO</v>
          </cell>
          <cell r="D257">
            <v>42397</v>
          </cell>
          <cell r="E257" t="str">
            <v>004700124215</v>
          </cell>
          <cell r="F257">
            <v>42398</v>
          </cell>
          <cell r="G257">
            <v>854.93</v>
          </cell>
          <cell r="H257">
            <v>854.93</v>
          </cell>
          <cell r="I257">
            <v>0</v>
          </cell>
          <cell r="J257">
            <v>42529</v>
          </cell>
          <cell r="K257">
            <v>30</v>
          </cell>
          <cell r="L257">
            <v>42370</v>
          </cell>
          <cell r="M257">
            <v>42735</v>
          </cell>
          <cell r="N257">
            <v>0</v>
          </cell>
          <cell r="P257">
            <v>0</v>
          </cell>
          <cell r="Q257">
            <v>131</v>
          </cell>
          <cell r="R257" t="str">
            <v>S</v>
          </cell>
          <cell r="S257">
            <v>0</v>
          </cell>
          <cell r="T257">
            <v>132</v>
          </cell>
          <cell r="U257">
            <v>111995.83</v>
          </cell>
          <cell r="V257">
            <v>112850.76</v>
          </cell>
          <cell r="W257">
            <v>101</v>
          </cell>
          <cell r="X257">
            <v>86347.93</v>
          </cell>
        </row>
        <row r="258">
          <cell r="A258">
            <v>2016</v>
          </cell>
          <cell r="B258">
            <v>613</v>
          </cell>
          <cell r="C258" t="str">
            <v>ENEL ENERGIA MERCATO LIBERO</v>
          </cell>
          <cell r="D258">
            <v>42397</v>
          </cell>
          <cell r="E258" t="str">
            <v>004700124216</v>
          </cell>
          <cell r="F258">
            <v>42398</v>
          </cell>
          <cell r="G258">
            <v>252</v>
          </cell>
          <cell r="H258">
            <v>252</v>
          </cell>
          <cell r="I258">
            <v>0</v>
          </cell>
          <cell r="J258">
            <v>42529</v>
          </cell>
          <cell r="K258">
            <v>30</v>
          </cell>
          <cell r="L258">
            <v>42370</v>
          </cell>
          <cell r="M258">
            <v>42735</v>
          </cell>
          <cell r="N258">
            <v>0</v>
          </cell>
          <cell r="P258">
            <v>0</v>
          </cell>
          <cell r="Q258">
            <v>131</v>
          </cell>
          <cell r="R258" t="str">
            <v>S</v>
          </cell>
          <cell r="S258">
            <v>0</v>
          </cell>
          <cell r="T258">
            <v>132</v>
          </cell>
          <cell r="U258">
            <v>33012</v>
          </cell>
          <cell r="V258">
            <v>33264</v>
          </cell>
          <cell r="W258">
            <v>101</v>
          </cell>
          <cell r="X258">
            <v>25452</v>
          </cell>
        </row>
        <row r="259">
          <cell r="A259">
            <v>2016</v>
          </cell>
          <cell r="B259">
            <v>617</v>
          </cell>
          <cell r="C259" t="str">
            <v>ENEL ENERGIA MERCATO LIBERO</v>
          </cell>
          <cell r="D259">
            <v>42397</v>
          </cell>
          <cell r="E259" t="str">
            <v>004700124218</v>
          </cell>
          <cell r="F259">
            <v>42398</v>
          </cell>
          <cell r="G259">
            <v>717.8</v>
          </cell>
          <cell r="H259">
            <v>717.8</v>
          </cell>
          <cell r="I259">
            <v>0</v>
          </cell>
          <cell r="J259">
            <v>42529</v>
          </cell>
          <cell r="K259">
            <v>30</v>
          </cell>
          <cell r="L259">
            <v>42370</v>
          </cell>
          <cell r="M259">
            <v>42735</v>
          </cell>
          <cell r="N259">
            <v>0</v>
          </cell>
          <cell r="P259">
            <v>0</v>
          </cell>
          <cell r="Q259">
            <v>131</v>
          </cell>
          <cell r="R259" t="str">
            <v>S</v>
          </cell>
          <cell r="S259">
            <v>0</v>
          </cell>
          <cell r="T259">
            <v>132</v>
          </cell>
          <cell r="U259">
            <v>94031.8</v>
          </cell>
          <cell r="V259">
            <v>94749.6</v>
          </cell>
          <cell r="W259">
            <v>101</v>
          </cell>
          <cell r="X259">
            <v>72497.8</v>
          </cell>
        </row>
        <row r="260">
          <cell r="A260">
            <v>2016</v>
          </cell>
          <cell r="B260">
            <v>608</v>
          </cell>
          <cell r="C260" t="str">
            <v>ENEL ENERGIA MERCATO LIBERO</v>
          </cell>
          <cell r="D260">
            <v>42397</v>
          </cell>
          <cell r="E260" t="str">
            <v>004700124219</v>
          </cell>
          <cell r="F260">
            <v>42398</v>
          </cell>
          <cell r="G260">
            <v>205.12</v>
          </cell>
          <cell r="H260">
            <v>205.12</v>
          </cell>
          <cell r="I260">
            <v>0</v>
          </cell>
          <cell r="J260">
            <v>42529</v>
          </cell>
          <cell r="K260">
            <v>30</v>
          </cell>
          <cell r="L260">
            <v>42370</v>
          </cell>
          <cell r="M260">
            <v>42735</v>
          </cell>
          <cell r="N260">
            <v>0</v>
          </cell>
          <cell r="P260">
            <v>0</v>
          </cell>
          <cell r="Q260">
            <v>131</v>
          </cell>
          <cell r="R260" t="str">
            <v>S</v>
          </cell>
          <cell r="S260">
            <v>0</v>
          </cell>
          <cell r="T260">
            <v>132</v>
          </cell>
          <cell r="U260">
            <v>26870.720000000001</v>
          </cell>
          <cell r="V260">
            <v>27075.84</v>
          </cell>
          <cell r="W260">
            <v>101</v>
          </cell>
          <cell r="X260">
            <v>20717.12</v>
          </cell>
        </row>
        <row r="261">
          <cell r="A261">
            <v>2016</v>
          </cell>
          <cell r="B261">
            <v>605</v>
          </cell>
          <cell r="C261" t="str">
            <v>ENEL ENERGIA MERCATO LIBERO</v>
          </cell>
          <cell r="D261">
            <v>42397</v>
          </cell>
          <cell r="E261" t="str">
            <v>004700124220</v>
          </cell>
          <cell r="F261">
            <v>42398</v>
          </cell>
          <cell r="G261">
            <v>1659.38</v>
          </cell>
          <cell r="H261">
            <v>1659.38</v>
          </cell>
          <cell r="I261">
            <v>0</v>
          </cell>
          <cell r="J261">
            <v>42506</v>
          </cell>
          <cell r="K261">
            <v>30</v>
          </cell>
          <cell r="L261">
            <v>42370</v>
          </cell>
          <cell r="M261">
            <v>42735</v>
          </cell>
          <cell r="N261">
            <v>0</v>
          </cell>
          <cell r="P261">
            <v>0</v>
          </cell>
          <cell r="Q261">
            <v>108</v>
          </cell>
          <cell r="R261" t="str">
            <v>S</v>
          </cell>
          <cell r="S261">
            <v>0</v>
          </cell>
          <cell r="T261">
            <v>109</v>
          </cell>
          <cell r="U261">
            <v>179213.04</v>
          </cell>
          <cell r="V261">
            <v>180872.42</v>
          </cell>
          <cell r="W261">
            <v>78</v>
          </cell>
          <cell r="X261">
            <v>129431.64</v>
          </cell>
        </row>
        <row r="262">
          <cell r="A262">
            <v>2016</v>
          </cell>
          <cell r="B262">
            <v>627</v>
          </cell>
          <cell r="C262" t="str">
            <v>ENEL ENERGIA MERCATO LIBERO</v>
          </cell>
          <cell r="D262">
            <v>42397</v>
          </cell>
          <cell r="E262" t="str">
            <v>004700124221</v>
          </cell>
          <cell r="F262">
            <v>42398</v>
          </cell>
          <cell r="G262">
            <v>694.51</v>
          </cell>
          <cell r="H262">
            <v>694.51</v>
          </cell>
          <cell r="I262">
            <v>0</v>
          </cell>
          <cell r="J262">
            <v>42506</v>
          </cell>
          <cell r="K262">
            <v>30</v>
          </cell>
          <cell r="L262">
            <v>42370</v>
          </cell>
          <cell r="M262">
            <v>42735</v>
          </cell>
          <cell r="N262">
            <v>0</v>
          </cell>
          <cell r="P262">
            <v>0</v>
          </cell>
          <cell r="Q262">
            <v>108</v>
          </cell>
          <cell r="R262" t="str">
            <v>S</v>
          </cell>
          <cell r="S262">
            <v>0</v>
          </cell>
          <cell r="T262">
            <v>109</v>
          </cell>
          <cell r="U262">
            <v>75007.08</v>
          </cell>
          <cell r="V262">
            <v>75701.59</v>
          </cell>
          <cell r="W262">
            <v>78</v>
          </cell>
          <cell r="X262">
            <v>54171.78</v>
          </cell>
        </row>
        <row r="263">
          <cell r="A263">
            <v>2016</v>
          </cell>
          <cell r="B263">
            <v>618</v>
          </cell>
          <cell r="C263" t="str">
            <v>ENEL ENERGIA MERCATO LIBERO</v>
          </cell>
          <cell r="D263">
            <v>42397</v>
          </cell>
          <cell r="E263" t="str">
            <v>004700124222</v>
          </cell>
          <cell r="F263">
            <v>42398</v>
          </cell>
          <cell r="G263">
            <v>219.53</v>
          </cell>
          <cell r="H263">
            <v>219.53</v>
          </cell>
          <cell r="I263">
            <v>0</v>
          </cell>
          <cell r="J263">
            <v>42506</v>
          </cell>
          <cell r="K263">
            <v>30</v>
          </cell>
          <cell r="L263">
            <v>42370</v>
          </cell>
          <cell r="M263">
            <v>42735</v>
          </cell>
          <cell r="N263">
            <v>0</v>
          </cell>
          <cell r="P263">
            <v>0</v>
          </cell>
          <cell r="Q263">
            <v>108</v>
          </cell>
          <cell r="R263" t="str">
            <v>S</v>
          </cell>
          <cell r="S263">
            <v>0</v>
          </cell>
          <cell r="T263">
            <v>109</v>
          </cell>
          <cell r="U263">
            <v>23709.24</v>
          </cell>
          <cell r="V263">
            <v>23928.77</v>
          </cell>
          <cell r="W263">
            <v>78</v>
          </cell>
          <cell r="X263">
            <v>17123.34</v>
          </cell>
        </row>
        <row r="264">
          <cell r="A264">
            <v>2016</v>
          </cell>
          <cell r="B264">
            <v>2295</v>
          </cell>
          <cell r="C264" t="str">
            <v>ENEL ENERGIA MERCATO LIBERO</v>
          </cell>
          <cell r="D264">
            <v>42409</v>
          </cell>
          <cell r="E264" t="str">
            <v>004700145483</v>
          </cell>
          <cell r="F264">
            <v>42460</v>
          </cell>
          <cell r="G264">
            <v>58.51</v>
          </cell>
          <cell r="H264">
            <v>58.51</v>
          </cell>
          <cell r="I264">
            <v>0</v>
          </cell>
          <cell r="J264">
            <v>42529</v>
          </cell>
          <cell r="K264">
            <v>30</v>
          </cell>
          <cell r="L264">
            <v>42370</v>
          </cell>
          <cell r="M264">
            <v>42735</v>
          </cell>
          <cell r="N264">
            <v>0</v>
          </cell>
          <cell r="P264">
            <v>0</v>
          </cell>
          <cell r="Q264">
            <v>69</v>
          </cell>
          <cell r="R264" t="str">
            <v>S</v>
          </cell>
          <cell r="S264">
            <v>0</v>
          </cell>
          <cell r="T264">
            <v>120</v>
          </cell>
          <cell r="U264">
            <v>4037.19</v>
          </cell>
          <cell r="V264">
            <v>7021.2</v>
          </cell>
          <cell r="W264">
            <v>39</v>
          </cell>
          <cell r="X264">
            <v>2281.89</v>
          </cell>
        </row>
        <row r="265">
          <cell r="A265">
            <v>2016</v>
          </cell>
          <cell r="B265">
            <v>2294</v>
          </cell>
          <cell r="C265" t="str">
            <v>ENEL ENERGIA MERCATO LIBERO</v>
          </cell>
          <cell r="D265">
            <v>42409</v>
          </cell>
          <cell r="E265" t="str">
            <v>004700145484</v>
          </cell>
          <cell r="F265">
            <v>42460</v>
          </cell>
          <cell r="G265">
            <v>192.5</v>
          </cell>
          <cell r="H265">
            <v>192.5</v>
          </cell>
          <cell r="I265">
            <v>0</v>
          </cell>
          <cell r="J265">
            <v>42529</v>
          </cell>
          <cell r="K265">
            <v>30</v>
          </cell>
          <cell r="L265">
            <v>42370</v>
          </cell>
          <cell r="M265">
            <v>42735</v>
          </cell>
          <cell r="N265">
            <v>0</v>
          </cell>
          <cell r="P265">
            <v>0</v>
          </cell>
          <cell r="Q265">
            <v>69</v>
          </cell>
          <cell r="R265" t="str">
            <v>S</v>
          </cell>
          <cell r="S265">
            <v>0</v>
          </cell>
          <cell r="T265">
            <v>120</v>
          </cell>
          <cell r="U265">
            <v>13282.5</v>
          </cell>
          <cell r="V265">
            <v>23100</v>
          </cell>
          <cell r="W265">
            <v>39</v>
          </cell>
          <cell r="X265">
            <v>7507.5</v>
          </cell>
        </row>
        <row r="266">
          <cell r="A266">
            <v>2016</v>
          </cell>
          <cell r="B266">
            <v>2292</v>
          </cell>
          <cell r="C266" t="str">
            <v>ENEL ENERGIA MERCATO LIBERO</v>
          </cell>
          <cell r="D266">
            <v>42410</v>
          </cell>
          <cell r="E266" t="str">
            <v>004700147165</v>
          </cell>
          <cell r="F266">
            <v>42460</v>
          </cell>
          <cell r="G266">
            <v>117.28</v>
          </cell>
          <cell r="H266">
            <v>117.28</v>
          </cell>
          <cell r="I266">
            <v>0</v>
          </cell>
          <cell r="J266">
            <v>42529</v>
          </cell>
          <cell r="K266">
            <v>30</v>
          </cell>
          <cell r="L266">
            <v>42370</v>
          </cell>
          <cell r="M266">
            <v>42735</v>
          </cell>
          <cell r="N266">
            <v>0</v>
          </cell>
          <cell r="P266">
            <v>0</v>
          </cell>
          <cell r="Q266">
            <v>69</v>
          </cell>
          <cell r="R266" t="str">
            <v>S</v>
          </cell>
          <cell r="S266">
            <v>0</v>
          </cell>
          <cell r="T266">
            <v>119</v>
          </cell>
          <cell r="U266">
            <v>8092.32</v>
          </cell>
          <cell r="V266">
            <v>13956.32</v>
          </cell>
          <cell r="W266">
            <v>39</v>
          </cell>
          <cell r="X266">
            <v>4573.92</v>
          </cell>
        </row>
        <row r="267">
          <cell r="A267">
            <v>2016</v>
          </cell>
          <cell r="B267">
            <v>2293</v>
          </cell>
          <cell r="C267" t="str">
            <v>ENEL ENERGIA MERCATO LIBERO</v>
          </cell>
          <cell r="D267">
            <v>42410</v>
          </cell>
          <cell r="E267" t="str">
            <v>004700147166</v>
          </cell>
          <cell r="F267">
            <v>42460</v>
          </cell>
          <cell r="G267">
            <v>414.14</v>
          </cell>
          <cell r="H267">
            <v>414.14</v>
          </cell>
          <cell r="I267">
            <v>0</v>
          </cell>
          <cell r="J267">
            <v>42529</v>
          </cell>
          <cell r="K267">
            <v>30</v>
          </cell>
          <cell r="L267">
            <v>42370</v>
          </cell>
          <cell r="M267">
            <v>42735</v>
          </cell>
          <cell r="N267">
            <v>0</v>
          </cell>
          <cell r="P267">
            <v>0</v>
          </cell>
          <cell r="Q267">
            <v>69</v>
          </cell>
          <cell r="R267" t="str">
            <v>S</v>
          </cell>
          <cell r="S267">
            <v>0</v>
          </cell>
          <cell r="T267">
            <v>119</v>
          </cell>
          <cell r="U267">
            <v>28575.66</v>
          </cell>
          <cell r="V267">
            <v>49282.66</v>
          </cell>
          <cell r="W267">
            <v>39</v>
          </cell>
          <cell r="X267">
            <v>16151.46</v>
          </cell>
        </row>
        <row r="268">
          <cell r="A268">
            <v>2016</v>
          </cell>
          <cell r="B268">
            <v>1623</v>
          </cell>
          <cell r="C268" t="str">
            <v>ENEL ENERGIA MERCATO LIBERO</v>
          </cell>
          <cell r="D268">
            <v>42411</v>
          </cell>
          <cell r="E268" t="str">
            <v>004700157111</v>
          </cell>
          <cell r="F268">
            <v>42437</v>
          </cell>
          <cell r="G268">
            <v>117.53</v>
          </cell>
          <cell r="H268">
            <v>117.53</v>
          </cell>
          <cell r="I268">
            <v>0</v>
          </cell>
          <cell r="J268">
            <v>42529</v>
          </cell>
          <cell r="K268">
            <v>30</v>
          </cell>
          <cell r="L268">
            <v>42370</v>
          </cell>
          <cell r="M268">
            <v>42735</v>
          </cell>
          <cell r="N268">
            <v>0</v>
          </cell>
          <cell r="P268">
            <v>0</v>
          </cell>
          <cell r="Q268">
            <v>92</v>
          </cell>
          <cell r="R268" t="str">
            <v>S</v>
          </cell>
          <cell r="S268">
            <v>0</v>
          </cell>
          <cell r="T268">
            <v>118</v>
          </cell>
          <cell r="U268">
            <v>10812.76</v>
          </cell>
          <cell r="V268">
            <v>13868.54</v>
          </cell>
          <cell r="W268">
            <v>62</v>
          </cell>
          <cell r="X268">
            <v>7286.86</v>
          </cell>
        </row>
        <row r="269">
          <cell r="A269">
            <v>2016</v>
          </cell>
          <cell r="B269">
            <v>1624</v>
          </cell>
          <cell r="C269" t="str">
            <v>ENEL ENERGIA MERCATO LIBERO</v>
          </cell>
          <cell r="D269">
            <v>42411</v>
          </cell>
          <cell r="E269" t="str">
            <v>004700157112</v>
          </cell>
          <cell r="F269">
            <v>42437</v>
          </cell>
          <cell r="G269">
            <v>388.35</v>
          </cell>
          <cell r="H269">
            <v>0</v>
          </cell>
          <cell r="I269">
            <v>0</v>
          </cell>
          <cell r="J269">
            <v>1</v>
          </cell>
          <cell r="K269">
            <v>30</v>
          </cell>
          <cell r="L269">
            <v>42370</v>
          </cell>
          <cell r="M269">
            <v>42735</v>
          </cell>
          <cell r="N269">
            <v>0</v>
          </cell>
          <cell r="P269">
            <v>0</v>
          </cell>
          <cell r="Q269">
            <v>0</v>
          </cell>
          <cell r="R269" t="str">
            <v>N</v>
          </cell>
          <cell r="S269">
            <v>388.35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A270">
            <v>2016</v>
          </cell>
          <cell r="B270">
            <v>1286</v>
          </cell>
          <cell r="C270" t="str">
            <v>ENEL ENERGIA MERCATO LIBERO</v>
          </cell>
          <cell r="D270">
            <v>42412</v>
          </cell>
          <cell r="E270" t="str">
            <v>004700162778</v>
          </cell>
          <cell r="F270">
            <v>42424</v>
          </cell>
          <cell r="G270">
            <v>2592.04</v>
          </cell>
          <cell r="H270">
            <v>2592.04</v>
          </cell>
          <cell r="I270">
            <v>0</v>
          </cell>
          <cell r="J270">
            <v>42529</v>
          </cell>
          <cell r="K270">
            <v>30</v>
          </cell>
          <cell r="L270">
            <v>42370</v>
          </cell>
          <cell r="M270">
            <v>42735</v>
          </cell>
          <cell r="N270">
            <v>0</v>
          </cell>
          <cell r="P270">
            <v>0</v>
          </cell>
          <cell r="Q270">
            <v>105</v>
          </cell>
          <cell r="R270" t="str">
            <v>S</v>
          </cell>
          <cell r="S270">
            <v>0</v>
          </cell>
          <cell r="T270">
            <v>117</v>
          </cell>
          <cell r="U270">
            <v>272164.2</v>
          </cell>
          <cell r="V270">
            <v>303268.68</v>
          </cell>
          <cell r="W270">
            <v>75</v>
          </cell>
          <cell r="X270">
            <v>194403</v>
          </cell>
        </row>
        <row r="271">
          <cell r="A271">
            <v>2016</v>
          </cell>
          <cell r="B271">
            <v>1296</v>
          </cell>
          <cell r="C271" t="str">
            <v>ENEL ENERGIA MERCATO LIBERO</v>
          </cell>
          <cell r="D271">
            <v>42412</v>
          </cell>
          <cell r="E271" t="str">
            <v>004700164733</v>
          </cell>
          <cell r="F271">
            <v>42424</v>
          </cell>
          <cell r="G271">
            <v>1666.12</v>
          </cell>
          <cell r="H271">
            <v>1666.12</v>
          </cell>
          <cell r="I271">
            <v>0</v>
          </cell>
          <cell r="J271">
            <v>42529</v>
          </cell>
          <cell r="K271">
            <v>30</v>
          </cell>
          <cell r="L271">
            <v>42370</v>
          </cell>
          <cell r="M271">
            <v>42735</v>
          </cell>
          <cell r="N271">
            <v>0</v>
          </cell>
          <cell r="P271">
            <v>0</v>
          </cell>
          <cell r="Q271">
            <v>105</v>
          </cell>
          <cell r="R271" t="str">
            <v>S</v>
          </cell>
          <cell r="S271">
            <v>0</v>
          </cell>
          <cell r="T271">
            <v>117</v>
          </cell>
          <cell r="U271">
            <v>174942.6</v>
          </cell>
          <cell r="V271">
            <v>194936.04</v>
          </cell>
          <cell r="W271">
            <v>75</v>
          </cell>
          <cell r="X271">
            <v>124959</v>
          </cell>
        </row>
        <row r="272">
          <cell r="A272">
            <v>2016</v>
          </cell>
          <cell r="B272">
            <v>1293</v>
          </cell>
          <cell r="C272" t="str">
            <v>ENEL ENERGIA MERCATO LIBERO</v>
          </cell>
          <cell r="D272">
            <v>42412</v>
          </cell>
          <cell r="E272" t="str">
            <v>004700164734</v>
          </cell>
          <cell r="F272">
            <v>42424</v>
          </cell>
          <cell r="G272">
            <v>855.83</v>
          </cell>
          <cell r="H272">
            <v>855.83</v>
          </cell>
          <cell r="I272">
            <v>0</v>
          </cell>
          <cell r="J272">
            <v>42529</v>
          </cell>
          <cell r="K272">
            <v>30</v>
          </cell>
          <cell r="L272">
            <v>42370</v>
          </cell>
          <cell r="M272">
            <v>42735</v>
          </cell>
          <cell r="N272">
            <v>0</v>
          </cell>
          <cell r="P272">
            <v>0</v>
          </cell>
          <cell r="Q272">
            <v>105</v>
          </cell>
          <cell r="R272" t="str">
            <v>S</v>
          </cell>
          <cell r="S272">
            <v>0</v>
          </cell>
          <cell r="T272">
            <v>117</v>
          </cell>
          <cell r="U272">
            <v>89862.15</v>
          </cell>
          <cell r="V272">
            <v>100132.11</v>
          </cell>
          <cell r="W272">
            <v>75</v>
          </cell>
          <cell r="X272">
            <v>64187.25</v>
          </cell>
        </row>
        <row r="273">
          <cell r="A273">
            <v>2016</v>
          </cell>
          <cell r="B273">
            <v>1298</v>
          </cell>
          <cell r="C273" t="str">
            <v>ENEL ENERGIA MERCATO LIBERO</v>
          </cell>
          <cell r="D273">
            <v>42412</v>
          </cell>
          <cell r="E273" t="str">
            <v>004700164735</v>
          </cell>
          <cell r="F273">
            <v>42424</v>
          </cell>
          <cell r="G273">
            <v>250.08</v>
          </cell>
          <cell r="H273">
            <v>250.08</v>
          </cell>
          <cell r="I273">
            <v>0</v>
          </cell>
          <cell r="J273">
            <v>42529</v>
          </cell>
          <cell r="K273">
            <v>30</v>
          </cell>
          <cell r="L273">
            <v>42370</v>
          </cell>
          <cell r="M273">
            <v>42735</v>
          </cell>
          <cell r="N273">
            <v>0</v>
          </cell>
          <cell r="P273">
            <v>0</v>
          </cell>
          <cell r="Q273">
            <v>105</v>
          </cell>
          <cell r="R273" t="str">
            <v>S</v>
          </cell>
          <cell r="S273">
            <v>0</v>
          </cell>
          <cell r="T273">
            <v>117</v>
          </cell>
          <cell r="U273">
            <v>26258.400000000001</v>
          </cell>
          <cell r="V273">
            <v>29259.360000000001</v>
          </cell>
          <cell r="W273">
            <v>75</v>
          </cell>
          <cell r="X273">
            <v>18756</v>
          </cell>
        </row>
        <row r="274">
          <cell r="A274">
            <v>2016</v>
          </cell>
          <cell r="B274">
            <v>1280</v>
          </cell>
          <cell r="C274" t="str">
            <v>ENEL ENERGIA MERCATO LIBERO</v>
          </cell>
          <cell r="D274">
            <v>42412</v>
          </cell>
          <cell r="E274" t="str">
            <v>004700166075</v>
          </cell>
          <cell r="F274">
            <v>42424</v>
          </cell>
          <cell r="G274">
            <v>119.51</v>
          </cell>
          <cell r="H274">
            <v>119.51</v>
          </cell>
          <cell r="I274">
            <v>0</v>
          </cell>
          <cell r="J274">
            <v>42529</v>
          </cell>
          <cell r="K274">
            <v>30</v>
          </cell>
          <cell r="L274">
            <v>42370</v>
          </cell>
          <cell r="M274">
            <v>42735</v>
          </cell>
          <cell r="N274">
            <v>0</v>
          </cell>
          <cell r="P274">
            <v>0</v>
          </cell>
          <cell r="Q274">
            <v>105</v>
          </cell>
          <cell r="R274" t="str">
            <v>S</v>
          </cell>
          <cell r="S274">
            <v>0</v>
          </cell>
          <cell r="T274">
            <v>117</v>
          </cell>
          <cell r="U274">
            <v>12548.55</v>
          </cell>
          <cell r="V274">
            <v>13982.67</v>
          </cell>
          <cell r="W274">
            <v>75</v>
          </cell>
          <cell r="X274">
            <v>8963.25</v>
          </cell>
        </row>
        <row r="275">
          <cell r="A275">
            <v>2016</v>
          </cell>
          <cell r="B275">
            <v>1290</v>
          </cell>
          <cell r="C275" t="str">
            <v>ENEL ENERGIA MERCATO LIBERO</v>
          </cell>
          <cell r="D275">
            <v>42412</v>
          </cell>
          <cell r="E275" t="str">
            <v>004700166076</v>
          </cell>
          <cell r="F275">
            <v>42424</v>
          </cell>
          <cell r="G275">
            <v>466.75</v>
          </cell>
          <cell r="H275">
            <v>466.75</v>
          </cell>
          <cell r="I275">
            <v>0</v>
          </cell>
          <cell r="J275">
            <v>42529</v>
          </cell>
          <cell r="K275">
            <v>30</v>
          </cell>
          <cell r="L275">
            <v>42370</v>
          </cell>
          <cell r="M275">
            <v>42735</v>
          </cell>
          <cell r="N275">
            <v>0</v>
          </cell>
          <cell r="P275">
            <v>0</v>
          </cell>
          <cell r="Q275">
            <v>105</v>
          </cell>
          <cell r="R275" t="str">
            <v>S</v>
          </cell>
          <cell r="S275">
            <v>0</v>
          </cell>
          <cell r="T275">
            <v>117</v>
          </cell>
          <cell r="U275">
            <v>49008.75</v>
          </cell>
          <cell r="V275">
            <v>54609.75</v>
          </cell>
          <cell r="W275">
            <v>75</v>
          </cell>
          <cell r="X275">
            <v>35006.25</v>
          </cell>
        </row>
        <row r="276">
          <cell r="A276">
            <v>2016</v>
          </cell>
          <cell r="B276">
            <v>1284</v>
          </cell>
          <cell r="C276" t="str">
            <v>ENEL ENERGIA MERCATO LIBERO</v>
          </cell>
          <cell r="D276">
            <v>42412</v>
          </cell>
          <cell r="E276" t="str">
            <v>004700166258</v>
          </cell>
          <cell r="F276">
            <v>42424</v>
          </cell>
          <cell r="G276">
            <v>220.43</v>
          </cell>
          <cell r="H276">
            <v>220.43</v>
          </cell>
          <cell r="I276">
            <v>0</v>
          </cell>
          <cell r="J276">
            <v>42529</v>
          </cell>
          <cell r="K276">
            <v>30</v>
          </cell>
          <cell r="L276">
            <v>42370</v>
          </cell>
          <cell r="M276">
            <v>42735</v>
          </cell>
          <cell r="N276">
            <v>0</v>
          </cell>
          <cell r="P276">
            <v>0</v>
          </cell>
          <cell r="Q276">
            <v>105</v>
          </cell>
          <cell r="R276" t="str">
            <v>S</v>
          </cell>
          <cell r="S276">
            <v>0</v>
          </cell>
          <cell r="T276">
            <v>117</v>
          </cell>
          <cell r="U276">
            <v>23145.15</v>
          </cell>
          <cell r="V276">
            <v>25790.31</v>
          </cell>
          <cell r="W276">
            <v>75</v>
          </cell>
          <cell r="X276">
            <v>16532.25</v>
          </cell>
        </row>
        <row r="277">
          <cell r="A277">
            <v>2016</v>
          </cell>
          <cell r="B277">
            <v>1281</v>
          </cell>
          <cell r="C277" t="str">
            <v>ENEL ENERGIA MERCATO LIBERO</v>
          </cell>
          <cell r="D277">
            <v>42412</v>
          </cell>
          <cell r="E277" t="str">
            <v>004700166259</v>
          </cell>
          <cell r="F277">
            <v>42424</v>
          </cell>
          <cell r="G277">
            <v>511.83</v>
          </cell>
          <cell r="H277">
            <v>511.83</v>
          </cell>
          <cell r="I277">
            <v>0</v>
          </cell>
          <cell r="J277">
            <v>42529</v>
          </cell>
          <cell r="K277">
            <v>30</v>
          </cell>
          <cell r="L277">
            <v>42370</v>
          </cell>
          <cell r="M277">
            <v>42735</v>
          </cell>
          <cell r="N277">
            <v>0</v>
          </cell>
          <cell r="P277">
            <v>0</v>
          </cell>
          <cell r="Q277">
            <v>105</v>
          </cell>
          <cell r="R277" t="str">
            <v>S</v>
          </cell>
          <cell r="S277">
            <v>0</v>
          </cell>
          <cell r="T277">
            <v>117</v>
          </cell>
          <cell r="U277">
            <v>53742.15</v>
          </cell>
          <cell r="V277">
            <v>59884.11</v>
          </cell>
          <cell r="W277">
            <v>75</v>
          </cell>
          <cell r="X277">
            <v>38387.25</v>
          </cell>
        </row>
        <row r="278">
          <cell r="A278">
            <v>2016</v>
          </cell>
          <cell r="B278">
            <v>1289</v>
          </cell>
          <cell r="C278" t="str">
            <v>ENEL ENERGIA MERCATO LIBERO</v>
          </cell>
          <cell r="D278">
            <v>42412</v>
          </cell>
          <cell r="E278" t="str">
            <v>004700166260</v>
          </cell>
          <cell r="F278">
            <v>42424</v>
          </cell>
          <cell r="G278">
            <v>0</v>
          </cell>
          <cell r="H278">
            <v>0</v>
          </cell>
          <cell r="I278">
            <v>0</v>
          </cell>
          <cell r="J278">
            <v>1</v>
          </cell>
          <cell r="K278">
            <v>30</v>
          </cell>
          <cell r="L278">
            <v>42370</v>
          </cell>
          <cell r="M278">
            <v>42735</v>
          </cell>
          <cell r="N278">
            <v>0</v>
          </cell>
          <cell r="P278">
            <v>0</v>
          </cell>
          <cell r="Q278">
            <v>0</v>
          </cell>
          <cell r="R278" t="str">
            <v>N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A279">
            <v>2016</v>
          </cell>
          <cell r="B279">
            <v>1294</v>
          </cell>
          <cell r="C279" t="str">
            <v>ENEL ENERGIA MERCATO LIBERO</v>
          </cell>
          <cell r="D279">
            <v>42412</v>
          </cell>
          <cell r="E279" t="str">
            <v>004700166261</v>
          </cell>
          <cell r="F279">
            <v>42424</v>
          </cell>
          <cell r="G279">
            <v>389.5</v>
          </cell>
          <cell r="H279">
            <v>389.5</v>
          </cell>
          <cell r="I279">
            <v>0</v>
          </cell>
          <cell r="J279">
            <v>42529</v>
          </cell>
          <cell r="K279">
            <v>30</v>
          </cell>
          <cell r="L279">
            <v>42370</v>
          </cell>
          <cell r="M279">
            <v>42735</v>
          </cell>
          <cell r="N279">
            <v>0</v>
          </cell>
          <cell r="P279">
            <v>0</v>
          </cell>
          <cell r="Q279">
            <v>105</v>
          </cell>
          <cell r="R279" t="str">
            <v>S</v>
          </cell>
          <cell r="S279">
            <v>0</v>
          </cell>
          <cell r="T279">
            <v>117</v>
          </cell>
          <cell r="U279">
            <v>40897.5</v>
          </cell>
          <cell r="V279">
            <v>45571.5</v>
          </cell>
          <cell r="W279">
            <v>75</v>
          </cell>
          <cell r="X279">
            <v>29212.5</v>
          </cell>
        </row>
        <row r="280">
          <cell r="A280">
            <v>2016</v>
          </cell>
          <cell r="B280">
            <v>1301</v>
          </cell>
          <cell r="C280" t="str">
            <v>ENEL ENERGIA MERCATO LIBERO</v>
          </cell>
          <cell r="D280">
            <v>42412</v>
          </cell>
          <cell r="E280" t="str">
            <v>004700166262</v>
          </cell>
          <cell r="F280">
            <v>42424</v>
          </cell>
          <cell r="G280">
            <v>0</v>
          </cell>
          <cell r="H280">
            <v>0</v>
          </cell>
          <cell r="I280">
            <v>0</v>
          </cell>
          <cell r="J280">
            <v>1</v>
          </cell>
          <cell r="K280">
            <v>30</v>
          </cell>
          <cell r="L280">
            <v>42370</v>
          </cell>
          <cell r="M280">
            <v>42735</v>
          </cell>
          <cell r="N280">
            <v>0</v>
          </cell>
          <cell r="P280">
            <v>0</v>
          </cell>
          <cell r="Q280">
            <v>0</v>
          </cell>
          <cell r="R280" t="str">
            <v>N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A281">
            <v>2016</v>
          </cell>
          <cell r="B281">
            <v>1288</v>
          </cell>
          <cell r="C281" t="str">
            <v>ENEL ENERGIA MERCATO LIBERO</v>
          </cell>
          <cell r="D281">
            <v>42412</v>
          </cell>
          <cell r="E281" t="str">
            <v>004700166263</v>
          </cell>
          <cell r="F281">
            <v>42424</v>
          </cell>
          <cell r="G281">
            <v>3288.73</v>
          </cell>
          <cell r="H281">
            <v>3288.73</v>
          </cell>
          <cell r="I281">
            <v>0</v>
          </cell>
          <cell r="J281">
            <v>42529</v>
          </cell>
          <cell r="K281">
            <v>30</v>
          </cell>
          <cell r="L281">
            <v>42370</v>
          </cell>
          <cell r="M281">
            <v>42735</v>
          </cell>
          <cell r="N281">
            <v>0</v>
          </cell>
          <cell r="P281">
            <v>0</v>
          </cell>
          <cell r="Q281">
            <v>105</v>
          </cell>
          <cell r="R281" t="str">
            <v>S</v>
          </cell>
          <cell r="S281">
            <v>0</v>
          </cell>
          <cell r="T281">
            <v>117</v>
          </cell>
          <cell r="U281">
            <v>345316.65</v>
          </cell>
          <cell r="V281">
            <v>384781.41</v>
          </cell>
          <cell r="W281">
            <v>75</v>
          </cell>
          <cell r="X281">
            <v>246654.75</v>
          </cell>
        </row>
        <row r="282">
          <cell r="A282">
            <v>2016</v>
          </cell>
          <cell r="B282">
            <v>1282</v>
          </cell>
          <cell r="C282" t="str">
            <v>ENEL ENERGIA MERCATO LIBERO</v>
          </cell>
          <cell r="D282">
            <v>42412</v>
          </cell>
          <cell r="E282" t="str">
            <v>004700166264</v>
          </cell>
          <cell r="F282">
            <v>42424</v>
          </cell>
          <cell r="G282">
            <v>0</v>
          </cell>
          <cell r="H282">
            <v>0</v>
          </cell>
          <cell r="I282">
            <v>0</v>
          </cell>
          <cell r="J282">
            <v>1</v>
          </cell>
          <cell r="K282">
            <v>30</v>
          </cell>
          <cell r="L282">
            <v>42370</v>
          </cell>
          <cell r="M282">
            <v>42735</v>
          </cell>
          <cell r="N282">
            <v>0</v>
          </cell>
          <cell r="P282">
            <v>0</v>
          </cell>
          <cell r="Q282">
            <v>0</v>
          </cell>
          <cell r="R282" t="str">
            <v>N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</row>
        <row r="283">
          <cell r="A283">
            <v>2016</v>
          </cell>
          <cell r="B283">
            <v>1295</v>
          </cell>
          <cell r="C283" t="str">
            <v>ENEL ENERGIA MERCATO LIBERO</v>
          </cell>
          <cell r="D283">
            <v>42412</v>
          </cell>
          <cell r="E283" t="str">
            <v>004700166265</v>
          </cell>
          <cell r="F283">
            <v>42424</v>
          </cell>
          <cell r="G283">
            <v>795.72</v>
          </cell>
          <cell r="H283">
            <v>795.72</v>
          </cell>
          <cell r="I283">
            <v>0</v>
          </cell>
          <cell r="J283">
            <v>42529</v>
          </cell>
          <cell r="K283">
            <v>30</v>
          </cell>
          <cell r="L283">
            <v>42370</v>
          </cell>
          <cell r="M283">
            <v>42735</v>
          </cell>
          <cell r="N283">
            <v>0</v>
          </cell>
          <cell r="P283">
            <v>0</v>
          </cell>
          <cell r="Q283">
            <v>105</v>
          </cell>
          <cell r="R283" t="str">
            <v>S</v>
          </cell>
          <cell r="S283">
            <v>0</v>
          </cell>
          <cell r="T283">
            <v>117</v>
          </cell>
          <cell r="U283">
            <v>83550.600000000006</v>
          </cell>
          <cell r="V283">
            <v>93099.24</v>
          </cell>
          <cell r="W283">
            <v>75</v>
          </cell>
          <cell r="X283">
            <v>59679</v>
          </cell>
        </row>
        <row r="284">
          <cell r="A284">
            <v>2016</v>
          </cell>
          <cell r="B284">
            <v>1287</v>
          </cell>
          <cell r="C284" t="str">
            <v>ENEL ENERGIA MERCATO LIBERO</v>
          </cell>
          <cell r="D284">
            <v>42412</v>
          </cell>
          <cell r="E284" t="str">
            <v>004700166266</v>
          </cell>
          <cell r="F284">
            <v>42424</v>
          </cell>
          <cell r="G284">
            <v>621.13</v>
          </cell>
          <cell r="H284">
            <v>621.13</v>
          </cell>
          <cell r="I284">
            <v>0</v>
          </cell>
          <cell r="J284">
            <v>42529</v>
          </cell>
          <cell r="K284">
            <v>30</v>
          </cell>
          <cell r="L284">
            <v>42370</v>
          </cell>
          <cell r="M284">
            <v>42735</v>
          </cell>
          <cell r="N284">
            <v>0</v>
          </cell>
          <cell r="P284">
            <v>0</v>
          </cell>
          <cell r="Q284">
            <v>105</v>
          </cell>
          <cell r="R284" t="str">
            <v>S</v>
          </cell>
          <cell r="S284">
            <v>0</v>
          </cell>
          <cell r="T284">
            <v>117</v>
          </cell>
          <cell r="U284">
            <v>65218.65</v>
          </cell>
          <cell r="V284">
            <v>72672.210000000006</v>
          </cell>
          <cell r="W284">
            <v>75</v>
          </cell>
          <cell r="X284">
            <v>46584.75</v>
          </cell>
        </row>
        <row r="285">
          <cell r="A285">
            <v>2016</v>
          </cell>
          <cell r="B285">
            <v>1297</v>
          </cell>
          <cell r="C285" t="str">
            <v>ENEL ENERGIA MERCATO LIBERO</v>
          </cell>
          <cell r="D285">
            <v>42412</v>
          </cell>
          <cell r="E285" t="str">
            <v>004700166267</v>
          </cell>
          <cell r="F285">
            <v>42424</v>
          </cell>
          <cell r="G285">
            <v>424.46</v>
          </cell>
          <cell r="H285">
            <v>424.46</v>
          </cell>
          <cell r="I285">
            <v>0</v>
          </cell>
          <cell r="J285">
            <v>42529</v>
          </cell>
          <cell r="K285">
            <v>30</v>
          </cell>
          <cell r="L285">
            <v>42370</v>
          </cell>
          <cell r="M285">
            <v>42735</v>
          </cell>
          <cell r="N285">
            <v>0</v>
          </cell>
          <cell r="P285">
            <v>0</v>
          </cell>
          <cell r="Q285">
            <v>105</v>
          </cell>
          <cell r="R285" t="str">
            <v>S</v>
          </cell>
          <cell r="S285">
            <v>0</v>
          </cell>
          <cell r="T285">
            <v>117</v>
          </cell>
          <cell r="U285">
            <v>44568.3</v>
          </cell>
          <cell r="V285">
            <v>49661.82</v>
          </cell>
          <cell r="W285">
            <v>75</v>
          </cell>
          <cell r="X285">
            <v>31834.5</v>
          </cell>
        </row>
        <row r="286">
          <cell r="A286">
            <v>2016</v>
          </cell>
          <cell r="B286">
            <v>1299</v>
          </cell>
          <cell r="C286" t="str">
            <v>ENEL ENERGIA MERCATO LIBERO</v>
          </cell>
          <cell r="D286">
            <v>42412</v>
          </cell>
          <cell r="E286" t="str">
            <v>004700166268</v>
          </cell>
          <cell r="F286">
            <v>42424</v>
          </cell>
          <cell r="G286">
            <v>675.01</v>
          </cell>
          <cell r="H286">
            <v>675.01</v>
          </cell>
          <cell r="I286">
            <v>0</v>
          </cell>
          <cell r="J286">
            <v>42529</v>
          </cell>
          <cell r="K286">
            <v>30</v>
          </cell>
          <cell r="L286">
            <v>42370</v>
          </cell>
          <cell r="M286">
            <v>42735</v>
          </cell>
          <cell r="N286">
            <v>0</v>
          </cell>
          <cell r="P286">
            <v>0</v>
          </cell>
          <cell r="Q286">
            <v>105</v>
          </cell>
          <cell r="R286" t="str">
            <v>S</v>
          </cell>
          <cell r="S286">
            <v>0</v>
          </cell>
          <cell r="T286">
            <v>117</v>
          </cell>
          <cell r="U286">
            <v>70876.05</v>
          </cell>
          <cell r="V286">
            <v>78976.17</v>
          </cell>
          <cell r="W286">
            <v>75</v>
          </cell>
          <cell r="X286">
            <v>50625.75</v>
          </cell>
        </row>
        <row r="287">
          <cell r="A287">
            <v>2016</v>
          </cell>
          <cell r="B287">
            <v>1291</v>
          </cell>
          <cell r="C287" t="str">
            <v>ENEL ENERGIA MERCATO LIBERO</v>
          </cell>
          <cell r="D287">
            <v>42412</v>
          </cell>
          <cell r="E287" t="str">
            <v>004700166269</v>
          </cell>
          <cell r="F287">
            <v>42424</v>
          </cell>
          <cell r="G287">
            <v>229.46</v>
          </cell>
          <cell r="H287">
            <v>229.46</v>
          </cell>
          <cell r="I287">
            <v>0</v>
          </cell>
          <cell r="J287">
            <v>42529</v>
          </cell>
          <cell r="K287">
            <v>30</v>
          </cell>
          <cell r="L287">
            <v>42370</v>
          </cell>
          <cell r="M287">
            <v>42735</v>
          </cell>
          <cell r="N287">
            <v>0</v>
          </cell>
          <cell r="P287">
            <v>0</v>
          </cell>
          <cell r="Q287">
            <v>105</v>
          </cell>
          <cell r="R287" t="str">
            <v>S</v>
          </cell>
          <cell r="S287">
            <v>0</v>
          </cell>
          <cell r="T287">
            <v>117</v>
          </cell>
          <cell r="U287">
            <v>24093.3</v>
          </cell>
          <cell r="V287">
            <v>26846.82</v>
          </cell>
          <cell r="W287">
            <v>75</v>
          </cell>
          <cell r="X287">
            <v>17209.5</v>
          </cell>
        </row>
        <row r="288">
          <cell r="A288">
            <v>2016</v>
          </cell>
          <cell r="B288">
            <v>1285</v>
          </cell>
          <cell r="C288" t="str">
            <v>ENEL ENERGIA MERCATO LIBERO</v>
          </cell>
          <cell r="D288">
            <v>42412</v>
          </cell>
          <cell r="E288" t="str">
            <v>004700166270</v>
          </cell>
          <cell r="F288">
            <v>42424</v>
          </cell>
          <cell r="G288">
            <v>1545.52</v>
          </cell>
          <cell r="H288">
            <v>1545.52</v>
          </cell>
          <cell r="I288">
            <v>0</v>
          </cell>
          <cell r="J288">
            <v>42529</v>
          </cell>
          <cell r="K288">
            <v>30</v>
          </cell>
          <cell r="L288">
            <v>42370</v>
          </cell>
          <cell r="M288">
            <v>42735</v>
          </cell>
          <cell r="N288">
            <v>0</v>
          </cell>
          <cell r="P288">
            <v>0</v>
          </cell>
          <cell r="Q288">
            <v>105</v>
          </cell>
          <cell r="R288" t="str">
            <v>S</v>
          </cell>
          <cell r="S288">
            <v>0</v>
          </cell>
          <cell r="T288">
            <v>117</v>
          </cell>
          <cell r="U288">
            <v>162279.6</v>
          </cell>
          <cell r="V288">
            <v>180825.84</v>
          </cell>
          <cell r="W288">
            <v>75</v>
          </cell>
          <cell r="X288">
            <v>115914</v>
          </cell>
        </row>
        <row r="289">
          <cell r="A289">
            <v>2016</v>
          </cell>
          <cell r="B289">
            <v>1283</v>
          </cell>
          <cell r="C289" t="str">
            <v>ENEL ENERGIA MERCATO LIBERO</v>
          </cell>
          <cell r="D289">
            <v>42412</v>
          </cell>
          <cell r="E289" t="str">
            <v>004700166271</v>
          </cell>
          <cell r="F289">
            <v>42424</v>
          </cell>
          <cell r="G289">
            <v>1100.43</v>
          </cell>
          <cell r="H289">
            <v>1100.43</v>
          </cell>
          <cell r="I289">
            <v>0</v>
          </cell>
          <cell r="J289">
            <v>42529</v>
          </cell>
          <cell r="K289">
            <v>30</v>
          </cell>
          <cell r="L289">
            <v>42370</v>
          </cell>
          <cell r="M289">
            <v>42735</v>
          </cell>
          <cell r="N289">
            <v>0</v>
          </cell>
          <cell r="P289">
            <v>0</v>
          </cell>
          <cell r="Q289">
            <v>105</v>
          </cell>
          <cell r="R289" t="str">
            <v>S</v>
          </cell>
          <cell r="S289">
            <v>0</v>
          </cell>
          <cell r="T289">
            <v>117</v>
          </cell>
          <cell r="U289">
            <v>115545.15</v>
          </cell>
          <cell r="V289">
            <v>128750.31</v>
          </cell>
          <cell r="W289">
            <v>75</v>
          </cell>
          <cell r="X289">
            <v>82532.25</v>
          </cell>
        </row>
        <row r="290">
          <cell r="A290">
            <v>2016</v>
          </cell>
          <cell r="B290">
            <v>1279</v>
          </cell>
          <cell r="C290" t="str">
            <v>ENEL ENERGIA MERCATO LIBERO</v>
          </cell>
          <cell r="D290">
            <v>42412</v>
          </cell>
          <cell r="E290" t="str">
            <v>004700166272</v>
          </cell>
          <cell r="F290">
            <v>42424</v>
          </cell>
          <cell r="G290">
            <v>837.38</v>
          </cell>
          <cell r="H290">
            <v>837.38</v>
          </cell>
          <cell r="I290">
            <v>0</v>
          </cell>
          <cell r="J290">
            <v>42529</v>
          </cell>
          <cell r="K290">
            <v>30</v>
          </cell>
          <cell r="L290">
            <v>42370</v>
          </cell>
          <cell r="M290">
            <v>42735</v>
          </cell>
          <cell r="N290">
            <v>0</v>
          </cell>
          <cell r="P290">
            <v>0</v>
          </cell>
          <cell r="Q290">
            <v>105</v>
          </cell>
          <cell r="R290" t="str">
            <v>S</v>
          </cell>
          <cell r="S290">
            <v>0</v>
          </cell>
          <cell r="T290">
            <v>117</v>
          </cell>
          <cell r="U290">
            <v>87924.9</v>
          </cell>
          <cell r="V290">
            <v>97973.46</v>
          </cell>
          <cell r="W290">
            <v>75</v>
          </cell>
          <cell r="X290">
            <v>62803.5</v>
          </cell>
        </row>
        <row r="291">
          <cell r="A291">
            <v>2016</v>
          </cell>
          <cell r="B291">
            <v>1300</v>
          </cell>
          <cell r="C291" t="str">
            <v>ENEL ENERGIA MERCATO LIBERO</v>
          </cell>
          <cell r="D291">
            <v>42412</v>
          </cell>
          <cell r="E291" t="str">
            <v>004700166273</v>
          </cell>
          <cell r="F291">
            <v>42424</v>
          </cell>
          <cell r="G291">
            <v>1837.1</v>
          </cell>
          <cell r="H291">
            <v>1837.1</v>
          </cell>
          <cell r="I291">
            <v>0</v>
          </cell>
          <cell r="J291">
            <v>42529</v>
          </cell>
          <cell r="K291">
            <v>30</v>
          </cell>
          <cell r="L291">
            <v>42370</v>
          </cell>
          <cell r="M291">
            <v>42735</v>
          </cell>
          <cell r="N291">
            <v>0</v>
          </cell>
          <cell r="P291">
            <v>0</v>
          </cell>
          <cell r="Q291">
            <v>105</v>
          </cell>
          <cell r="R291" t="str">
            <v>S</v>
          </cell>
          <cell r="S291">
            <v>0</v>
          </cell>
          <cell r="T291">
            <v>117</v>
          </cell>
          <cell r="U291">
            <v>192895.5</v>
          </cell>
          <cell r="V291">
            <v>214940.7</v>
          </cell>
          <cell r="W291">
            <v>75</v>
          </cell>
          <cell r="X291">
            <v>137782.5</v>
          </cell>
        </row>
        <row r="292">
          <cell r="A292">
            <v>2016</v>
          </cell>
          <cell r="B292">
            <v>1292</v>
          </cell>
          <cell r="C292" t="str">
            <v>ENEL ENERGIA MERCATO LIBERO</v>
          </cell>
          <cell r="D292">
            <v>42412</v>
          </cell>
          <cell r="E292" t="str">
            <v>004700166274</v>
          </cell>
          <cell r="F292">
            <v>42424</v>
          </cell>
          <cell r="G292">
            <v>190.88</v>
          </cell>
          <cell r="H292">
            <v>190.88</v>
          </cell>
          <cell r="I292">
            <v>0</v>
          </cell>
          <cell r="J292">
            <v>42529</v>
          </cell>
          <cell r="K292">
            <v>30</v>
          </cell>
          <cell r="L292">
            <v>42370</v>
          </cell>
          <cell r="M292">
            <v>42735</v>
          </cell>
          <cell r="N292">
            <v>0</v>
          </cell>
          <cell r="P292">
            <v>0</v>
          </cell>
          <cell r="Q292">
            <v>105</v>
          </cell>
          <cell r="R292" t="str">
            <v>S</v>
          </cell>
          <cell r="S292">
            <v>0</v>
          </cell>
          <cell r="T292">
            <v>117</v>
          </cell>
          <cell r="U292">
            <v>20042.400000000001</v>
          </cell>
          <cell r="V292">
            <v>22332.959999999999</v>
          </cell>
          <cell r="W292">
            <v>75</v>
          </cell>
          <cell r="X292">
            <v>14316</v>
          </cell>
        </row>
        <row r="293">
          <cell r="A293">
            <v>2016</v>
          </cell>
          <cell r="B293">
            <v>1621</v>
          </cell>
          <cell r="C293" t="str">
            <v>ENEL ENERGIA MERCATO LIBERO</v>
          </cell>
          <cell r="D293">
            <v>42413</v>
          </cell>
          <cell r="E293" t="str">
            <v>004700169382</v>
          </cell>
          <cell r="F293">
            <v>42437</v>
          </cell>
          <cell r="G293">
            <v>119.91</v>
          </cell>
          <cell r="H293">
            <v>119.91</v>
          </cell>
          <cell r="I293">
            <v>0</v>
          </cell>
          <cell r="J293">
            <v>42529</v>
          </cell>
          <cell r="K293">
            <v>30</v>
          </cell>
          <cell r="L293">
            <v>42370</v>
          </cell>
          <cell r="M293">
            <v>42735</v>
          </cell>
          <cell r="N293">
            <v>0</v>
          </cell>
          <cell r="P293">
            <v>0</v>
          </cell>
          <cell r="Q293">
            <v>92</v>
          </cell>
          <cell r="R293" t="str">
            <v>S</v>
          </cell>
          <cell r="S293">
            <v>0</v>
          </cell>
          <cell r="T293">
            <v>116</v>
          </cell>
          <cell r="U293">
            <v>11031.72</v>
          </cell>
          <cell r="V293">
            <v>13909.56</v>
          </cell>
          <cell r="W293">
            <v>62</v>
          </cell>
          <cell r="X293">
            <v>7434.42</v>
          </cell>
        </row>
        <row r="294">
          <cell r="A294">
            <v>2016</v>
          </cell>
          <cell r="B294">
            <v>1622</v>
          </cell>
          <cell r="C294" t="str">
            <v>ENEL ENERGIA MERCATO LIBERO</v>
          </cell>
          <cell r="D294">
            <v>42413</v>
          </cell>
          <cell r="E294" t="str">
            <v>004700169383</v>
          </cell>
          <cell r="F294">
            <v>42437</v>
          </cell>
          <cell r="G294">
            <v>429.44</v>
          </cell>
          <cell r="H294">
            <v>429.44</v>
          </cell>
          <cell r="I294">
            <v>0</v>
          </cell>
          <cell r="J294">
            <v>42529</v>
          </cell>
          <cell r="K294">
            <v>30</v>
          </cell>
          <cell r="L294">
            <v>42370</v>
          </cell>
          <cell r="M294">
            <v>42735</v>
          </cell>
          <cell r="N294">
            <v>0</v>
          </cell>
          <cell r="P294">
            <v>0</v>
          </cell>
          <cell r="Q294">
            <v>92</v>
          </cell>
          <cell r="R294" t="str">
            <v>S</v>
          </cell>
          <cell r="S294">
            <v>0</v>
          </cell>
          <cell r="T294">
            <v>116</v>
          </cell>
          <cell r="U294">
            <v>39508.480000000003</v>
          </cell>
          <cell r="V294">
            <v>49815.040000000001</v>
          </cell>
          <cell r="W294">
            <v>62</v>
          </cell>
          <cell r="X294">
            <v>26625.279999999999</v>
          </cell>
        </row>
        <row r="295">
          <cell r="A295">
            <v>2016</v>
          </cell>
          <cell r="B295">
            <v>2248</v>
          </cell>
          <cell r="C295" t="str">
            <v>ENEL ENERGIA MERCATO LIBERO</v>
          </cell>
          <cell r="D295">
            <v>42414</v>
          </cell>
          <cell r="E295" t="str">
            <v>004700180015</v>
          </cell>
          <cell r="F295">
            <v>42459</v>
          </cell>
          <cell r="G295">
            <v>120.32</v>
          </cell>
          <cell r="H295">
            <v>120.32</v>
          </cell>
          <cell r="I295">
            <v>0</v>
          </cell>
          <cell r="J295">
            <v>42529</v>
          </cell>
          <cell r="K295">
            <v>30</v>
          </cell>
          <cell r="L295">
            <v>42370</v>
          </cell>
          <cell r="M295">
            <v>42735</v>
          </cell>
          <cell r="N295">
            <v>0</v>
          </cell>
          <cell r="P295">
            <v>0</v>
          </cell>
          <cell r="Q295">
            <v>70</v>
          </cell>
          <cell r="R295" t="str">
            <v>S</v>
          </cell>
          <cell r="S295">
            <v>0</v>
          </cell>
          <cell r="T295">
            <v>115</v>
          </cell>
          <cell r="U295">
            <v>8422.4</v>
          </cell>
          <cell r="V295">
            <v>13836.8</v>
          </cell>
          <cell r="W295">
            <v>40</v>
          </cell>
          <cell r="X295">
            <v>4812.8</v>
          </cell>
        </row>
        <row r="296">
          <cell r="A296">
            <v>2016</v>
          </cell>
          <cell r="B296">
            <v>2247</v>
          </cell>
          <cell r="C296" t="str">
            <v>ENEL ENERGIA MERCATO LIBERO</v>
          </cell>
          <cell r="D296">
            <v>42414</v>
          </cell>
          <cell r="E296" t="str">
            <v>004700180016</v>
          </cell>
          <cell r="F296">
            <v>42459</v>
          </cell>
          <cell r="G296">
            <v>438.85</v>
          </cell>
          <cell r="H296">
            <v>438.85</v>
          </cell>
          <cell r="I296">
            <v>0</v>
          </cell>
          <cell r="J296">
            <v>42529</v>
          </cell>
          <cell r="K296">
            <v>30</v>
          </cell>
          <cell r="L296">
            <v>42370</v>
          </cell>
          <cell r="M296">
            <v>42735</v>
          </cell>
          <cell r="N296">
            <v>0</v>
          </cell>
          <cell r="P296">
            <v>0</v>
          </cell>
          <cell r="Q296">
            <v>70</v>
          </cell>
          <cell r="R296" t="str">
            <v>S</v>
          </cell>
          <cell r="S296">
            <v>0</v>
          </cell>
          <cell r="T296">
            <v>115</v>
          </cell>
          <cell r="U296">
            <v>30719.5</v>
          </cell>
          <cell r="V296">
            <v>50467.75</v>
          </cell>
          <cell r="W296">
            <v>40</v>
          </cell>
          <cell r="X296">
            <v>17554</v>
          </cell>
        </row>
        <row r="297">
          <cell r="A297">
            <v>2016</v>
          </cell>
          <cell r="B297">
            <v>2246</v>
          </cell>
          <cell r="C297" t="str">
            <v>ENEL ENERGIA MERCATO LIBERO</v>
          </cell>
          <cell r="D297">
            <v>42414</v>
          </cell>
          <cell r="E297" t="str">
            <v>004700185263</v>
          </cell>
          <cell r="F297">
            <v>42459</v>
          </cell>
          <cell r="G297">
            <v>1696.81</v>
          </cell>
          <cell r="H297">
            <v>1696.81</v>
          </cell>
          <cell r="I297">
            <v>0</v>
          </cell>
          <cell r="J297">
            <v>42529</v>
          </cell>
          <cell r="K297">
            <v>30</v>
          </cell>
          <cell r="L297">
            <v>42370</v>
          </cell>
          <cell r="M297">
            <v>42735</v>
          </cell>
          <cell r="N297">
            <v>0</v>
          </cell>
          <cell r="P297">
            <v>0</v>
          </cell>
          <cell r="Q297">
            <v>70</v>
          </cell>
          <cell r="R297" t="str">
            <v>S</v>
          </cell>
          <cell r="S297">
            <v>0</v>
          </cell>
          <cell r="T297">
            <v>115</v>
          </cell>
          <cell r="U297">
            <v>118776.7</v>
          </cell>
          <cell r="V297">
            <v>195133.15</v>
          </cell>
          <cell r="W297">
            <v>40</v>
          </cell>
          <cell r="X297">
            <v>67872.399999999994</v>
          </cell>
        </row>
        <row r="298">
          <cell r="A298">
            <v>2016</v>
          </cell>
          <cell r="B298">
            <v>2245</v>
          </cell>
          <cell r="C298" t="str">
            <v>ENEL ENERGIA MERCATO LIBERO</v>
          </cell>
          <cell r="D298">
            <v>42414</v>
          </cell>
          <cell r="E298" t="str">
            <v>004700185264</v>
          </cell>
          <cell r="F298">
            <v>42459</v>
          </cell>
          <cell r="G298">
            <v>230.95</v>
          </cell>
          <cell r="H298">
            <v>230.95</v>
          </cell>
          <cell r="I298">
            <v>0</v>
          </cell>
          <cell r="J298">
            <v>42529</v>
          </cell>
          <cell r="K298">
            <v>30</v>
          </cell>
          <cell r="L298">
            <v>42370</v>
          </cell>
          <cell r="M298">
            <v>42735</v>
          </cell>
          <cell r="N298">
            <v>0</v>
          </cell>
          <cell r="P298">
            <v>0</v>
          </cell>
          <cell r="Q298">
            <v>70</v>
          </cell>
          <cell r="R298" t="str">
            <v>S</v>
          </cell>
          <cell r="S298">
            <v>0</v>
          </cell>
          <cell r="T298">
            <v>115</v>
          </cell>
          <cell r="U298">
            <v>16166.5</v>
          </cell>
          <cell r="V298">
            <v>26559.25</v>
          </cell>
          <cell r="W298">
            <v>40</v>
          </cell>
          <cell r="X298">
            <v>9238</v>
          </cell>
        </row>
        <row r="299">
          <cell r="A299">
            <v>2016</v>
          </cell>
          <cell r="B299">
            <v>2949</v>
          </cell>
          <cell r="C299" t="str">
            <v>ENEL ENERGIA MERCATO LIBERO</v>
          </cell>
          <cell r="D299">
            <v>42416</v>
          </cell>
          <cell r="E299" t="str">
            <v>004700207627</v>
          </cell>
          <cell r="F299">
            <v>42482</v>
          </cell>
          <cell r="G299">
            <v>1795.41</v>
          </cell>
          <cell r="H299">
            <v>1795.41</v>
          </cell>
          <cell r="I299">
            <v>0</v>
          </cell>
          <cell r="J299">
            <v>42545</v>
          </cell>
          <cell r="K299">
            <v>30</v>
          </cell>
          <cell r="L299">
            <v>42370</v>
          </cell>
          <cell r="M299">
            <v>42735</v>
          </cell>
          <cell r="N299">
            <v>0</v>
          </cell>
          <cell r="P299">
            <v>0</v>
          </cell>
          <cell r="Q299">
            <v>63</v>
          </cell>
          <cell r="R299" t="str">
            <v>S</v>
          </cell>
          <cell r="S299">
            <v>0</v>
          </cell>
          <cell r="T299">
            <v>129</v>
          </cell>
          <cell r="U299">
            <v>113110.83</v>
          </cell>
          <cell r="V299">
            <v>231607.89</v>
          </cell>
          <cell r="W299">
            <v>33</v>
          </cell>
          <cell r="X299">
            <v>59248.53</v>
          </cell>
        </row>
        <row r="300">
          <cell r="A300">
            <v>2016</v>
          </cell>
          <cell r="B300">
            <v>2948</v>
          </cell>
          <cell r="C300" t="str">
            <v>ENEL ENERGIA MERCATO LIBERO</v>
          </cell>
          <cell r="D300">
            <v>42416</v>
          </cell>
          <cell r="E300" t="str">
            <v>004700207628</v>
          </cell>
          <cell r="F300">
            <v>42482</v>
          </cell>
          <cell r="G300">
            <v>673.31</v>
          </cell>
          <cell r="H300">
            <v>673.31</v>
          </cell>
          <cell r="I300">
            <v>0</v>
          </cell>
          <cell r="J300">
            <v>42545</v>
          </cell>
          <cell r="K300">
            <v>30</v>
          </cell>
          <cell r="L300">
            <v>42370</v>
          </cell>
          <cell r="M300">
            <v>42735</v>
          </cell>
          <cell r="N300">
            <v>0</v>
          </cell>
          <cell r="P300">
            <v>0</v>
          </cell>
          <cell r="Q300">
            <v>63</v>
          </cell>
          <cell r="R300" t="str">
            <v>S</v>
          </cell>
          <cell r="S300">
            <v>0</v>
          </cell>
          <cell r="T300">
            <v>129</v>
          </cell>
          <cell r="U300">
            <v>42418.53</v>
          </cell>
          <cell r="V300">
            <v>86856.99</v>
          </cell>
          <cell r="W300">
            <v>33</v>
          </cell>
          <cell r="X300">
            <v>22219.23</v>
          </cell>
        </row>
        <row r="301">
          <cell r="A301">
            <v>2016</v>
          </cell>
          <cell r="B301">
            <v>2951</v>
          </cell>
          <cell r="C301" t="str">
            <v>ENEL ENERGIA MERCATO LIBERO</v>
          </cell>
          <cell r="D301">
            <v>42416</v>
          </cell>
          <cell r="E301" t="str">
            <v>004700207629</v>
          </cell>
          <cell r="F301">
            <v>42482</v>
          </cell>
          <cell r="G301">
            <v>92.04</v>
          </cell>
          <cell r="H301">
            <v>92.04</v>
          </cell>
          <cell r="I301">
            <v>0</v>
          </cell>
          <cell r="J301">
            <v>42545</v>
          </cell>
          <cell r="K301">
            <v>30</v>
          </cell>
          <cell r="L301">
            <v>42370</v>
          </cell>
          <cell r="M301">
            <v>42735</v>
          </cell>
          <cell r="N301">
            <v>0</v>
          </cell>
          <cell r="P301">
            <v>0</v>
          </cell>
          <cell r="Q301">
            <v>63</v>
          </cell>
          <cell r="R301" t="str">
            <v>S</v>
          </cell>
          <cell r="S301">
            <v>0</v>
          </cell>
          <cell r="T301">
            <v>129</v>
          </cell>
          <cell r="U301">
            <v>5798.52</v>
          </cell>
          <cell r="V301">
            <v>11873.16</v>
          </cell>
          <cell r="W301">
            <v>33</v>
          </cell>
          <cell r="X301">
            <v>3037.32</v>
          </cell>
        </row>
        <row r="302">
          <cell r="A302">
            <v>2016</v>
          </cell>
          <cell r="B302">
            <v>2950</v>
          </cell>
          <cell r="C302" t="str">
            <v>ENEL ENERGIA MERCATO LIBERO</v>
          </cell>
          <cell r="D302">
            <v>42416</v>
          </cell>
          <cell r="E302" t="str">
            <v>004700207630</v>
          </cell>
          <cell r="F302">
            <v>42482</v>
          </cell>
          <cell r="G302">
            <v>502.63</v>
          </cell>
          <cell r="H302">
            <v>502.63</v>
          </cell>
          <cell r="I302">
            <v>0</v>
          </cell>
          <cell r="J302">
            <v>42545</v>
          </cell>
          <cell r="K302">
            <v>30</v>
          </cell>
          <cell r="L302">
            <v>42370</v>
          </cell>
          <cell r="M302">
            <v>42735</v>
          </cell>
          <cell r="N302">
            <v>0</v>
          </cell>
          <cell r="P302">
            <v>0</v>
          </cell>
          <cell r="Q302">
            <v>63</v>
          </cell>
          <cell r="R302" t="str">
            <v>S</v>
          </cell>
          <cell r="S302">
            <v>0</v>
          </cell>
          <cell r="T302">
            <v>129</v>
          </cell>
          <cell r="U302">
            <v>31665.69</v>
          </cell>
          <cell r="V302">
            <v>64839.27</v>
          </cell>
          <cell r="W302">
            <v>33</v>
          </cell>
          <cell r="X302">
            <v>16586.79</v>
          </cell>
        </row>
        <row r="303">
          <cell r="A303">
            <v>2016</v>
          </cell>
          <cell r="B303">
            <v>2947</v>
          </cell>
          <cell r="C303" t="str">
            <v>ENEL ENERGIA MERCATO LIBERO</v>
          </cell>
          <cell r="D303">
            <v>42416</v>
          </cell>
          <cell r="E303" t="str">
            <v>004700207631</v>
          </cell>
          <cell r="F303">
            <v>42482</v>
          </cell>
          <cell r="G303">
            <v>92.04</v>
          </cell>
          <cell r="H303">
            <v>92.04</v>
          </cell>
          <cell r="I303">
            <v>0</v>
          </cell>
          <cell r="J303">
            <v>42545</v>
          </cell>
          <cell r="K303">
            <v>30</v>
          </cell>
          <cell r="L303">
            <v>42370</v>
          </cell>
          <cell r="M303">
            <v>42735</v>
          </cell>
          <cell r="N303">
            <v>0</v>
          </cell>
          <cell r="P303">
            <v>0</v>
          </cell>
          <cell r="Q303">
            <v>63</v>
          </cell>
          <cell r="R303" t="str">
            <v>S</v>
          </cell>
          <cell r="S303">
            <v>0</v>
          </cell>
          <cell r="T303">
            <v>129</v>
          </cell>
          <cell r="U303">
            <v>5798.52</v>
          </cell>
          <cell r="V303">
            <v>11873.16</v>
          </cell>
          <cell r="W303">
            <v>33</v>
          </cell>
          <cell r="X303">
            <v>3037.32</v>
          </cell>
        </row>
        <row r="304">
          <cell r="A304">
            <v>2016</v>
          </cell>
          <cell r="B304">
            <v>2952</v>
          </cell>
          <cell r="C304" t="str">
            <v>ENEL ENERGIA MERCATO LIBERO</v>
          </cell>
          <cell r="D304">
            <v>42416</v>
          </cell>
          <cell r="E304" t="str">
            <v>004700207632</v>
          </cell>
          <cell r="F304">
            <v>42482</v>
          </cell>
          <cell r="G304">
            <v>185.67</v>
          </cell>
          <cell r="H304">
            <v>185.67</v>
          </cell>
          <cell r="I304">
            <v>0</v>
          </cell>
          <cell r="J304">
            <v>42545</v>
          </cell>
          <cell r="K304">
            <v>30</v>
          </cell>
          <cell r="L304">
            <v>42370</v>
          </cell>
          <cell r="M304">
            <v>42735</v>
          </cell>
          <cell r="N304">
            <v>0</v>
          </cell>
          <cell r="P304">
            <v>0</v>
          </cell>
          <cell r="Q304">
            <v>63</v>
          </cell>
          <cell r="R304" t="str">
            <v>S</v>
          </cell>
          <cell r="S304">
            <v>0</v>
          </cell>
          <cell r="T304">
            <v>129</v>
          </cell>
          <cell r="U304">
            <v>11697.21</v>
          </cell>
          <cell r="V304">
            <v>23951.43</v>
          </cell>
          <cell r="W304">
            <v>33</v>
          </cell>
          <cell r="X304">
            <v>6127.11</v>
          </cell>
        </row>
        <row r="305">
          <cell r="A305">
            <v>2016</v>
          </cell>
          <cell r="B305">
            <v>2932</v>
          </cell>
          <cell r="C305" t="str">
            <v>ENEL ENERGIA MERCATO LIBERO</v>
          </cell>
          <cell r="D305">
            <v>42416</v>
          </cell>
          <cell r="E305" t="str">
            <v>004700212933</v>
          </cell>
          <cell r="F305">
            <v>42482</v>
          </cell>
          <cell r="G305">
            <v>121.19</v>
          </cell>
          <cell r="H305">
            <v>121.19</v>
          </cell>
          <cell r="I305">
            <v>0</v>
          </cell>
          <cell r="J305">
            <v>42661</v>
          </cell>
          <cell r="K305">
            <v>30</v>
          </cell>
          <cell r="L305">
            <v>42370</v>
          </cell>
          <cell r="M305">
            <v>42735</v>
          </cell>
          <cell r="N305">
            <v>0</v>
          </cell>
          <cell r="P305">
            <v>0</v>
          </cell>
          <cell r="Q305">
            <v>179</v>
          </cell>
          <cell r="R305" t="str">
            <v>S</v>
          </cell>
          <cell r="S305">
            <v>0</v>
          </cell>
          <cell r="T305">
            <v>245</v>
          </cell>
          <cell r="U305">
            <v>21693.01</v>
          </cell>
          <cell r="V305">
            <v>29691.55</v>
          </cell>
          <cell r="W305">
            <v>149</v>
          </cell>
          <cell r="X305">
            <v>18057.310000000001</v>
          </cell>
        </row>
        <row r="306">
          <cell r="A306">
            <v>2016</v>
          </cell>
          <cell r="B306">
            <v>2930</v>
          </cell>
          <cell r="C306" t="str">
            <v>ENEL ENERGIA MERCATO LIBERO</v>
          </cell>
          <cell r="D306">
            <v>42416</v>
          </cell>
          <cell r="E306" t="str">
            <v>004700212934</v>
          </cell>
          <cell r="F306">
            <v>42482</v>
          </cell>
          <cell r="G306">
            <v>470.87</v>
          </cell>
          <cell r="H306">
            <v>470.87</v>
          </cell>
          <cell r="I306">
            <v>0</v>
          </cell>
          <cell r="J306">
            <v>42661</v>
          </cell>
          <cell r="K306">
            <v>30</v>
          </cell>
          <cell r="L306">
            <v>42370</v>
          </cell>
          <cell r="M306">
            <v>42735</v>
          </cell>
          <cell r="N306">
            <v>0</v>
          </cell>
          <cell r="P306">
            <v>0</v>
          </cell>
          <cell r="Q306">
            <v>179</v>
          </cell>
          <cell r="R306" t="str">
            <v>S</v>
          </cell>
          <cell r="S306">
            <v>0</v>
          </cell>
          <cell r="T306">
            <v>245</v>
          </cell>
          <cell r="U306">
            <v>84285.73</v>
          </cell>
          <cell r="V306">
            <v>115363.15</v>
          </cell>
          <cell r="W306">
            <v>149</v>
          </cell>
          <cell r="X306">
            <v>70159.63</v>
          </cell>
        </row>
        <row r="307">
          <cell r="A307">
            <v>2016</v>
          </cell>
          <cell r="B307">
            <v>2885</v>
          </cell>
          <cell r="C307" t="str">
            <v>ENEL ENERGIA MERCATO LIBERO</v>
          </cell>
          <cell r="D307">
            <v>42416</v>
          </cell>
          <cell r="E307" t="str">
            <v>004700231476</v>
          </cell>
          <cell r="F307">
            <v>42481</v>
          </cell>
          <cell r="G307">
            <v>648.82000000000005</v>
          </cell>
          <cell r="H307">
            <v>0</v>
          </cell>
          <cell r="I307">
            <v>0</v>
          </cell>
          <cell r="J307">
            <v>1</v>
          </cell>
          <cell r="K307">
            <v>30</v>
          </cell>
          <cell r="L307">
            <v>42370</v>
          </cell>
          <cell r="M307">
            <v>42735</v>
          </cell>
          <cell r="N307">
            <v>0</v>
          </cell>
          <cell r="P307">
            <v>0</v>
          </cell>
          <cell r="Q307">
            <v>0</v>
          </cell>
          <cell r="R307" t="str">
            <v>N</v>
          </cell>
          <cell r="S307">
            <v>648.82000000000005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A308">
            <v>2016</v>
          </cell>
          <cell r="B308">
            <v>2883</v>
          </cell>
          <cell r="C308" t="str">
            <v>ENEL ENERGIA MERCATO LIBERO</v>
          </cell>
          <cell r="D308">
            <v>42416</v>
          </cell>
          <cell r="E308" t="str">
            <v>004700231477</v>
          </cell>
          <cell r="F308">
            <v>42481</v>
          </cell>
          <cell r="G308">
            <v>92.44</v>
          </cell>
          <cell r="H308">
            <v>0</v>
          </cell>
          <cell r="I308">
            <v>0</v>
          </cell>
          <cell r="J308">
            <v>1</v>
          </cell>
          <cell r="K308">
            <v>30</v>
          </cell>
          <cell r="L308">
            <v>42370</v>
          </cell>
          <cell r="M308">
            <v>42735</v>
          </cell>
          <cell r="N308">
            <v>0</v>
          </cell>
          <cell r="P308">
            <v>0</v>
          </cell>
          <cell r="Q308">
            <v>0</v>
          </cell>
          <cell r="R308" t="str">
            <v>N</v>
          </cell>
          <cell r="S308">
            <v>92.44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A309">
            <v>2016</v>
          </cell>
          <cell r="B309">
            <v>2888</v>
          </cell>
          <cell r="C309" t="str">
            <v>ENEL ENERGIA MERCATO LIBERO</v>
          </cell>
          <cell r="D309">
            <v>42416</v>
          </cell>
          <cell r="E309" t="str">
            <v>004700231478</v>
          </cell>
          <cell r="F309">
            <v>42481</v>
          </cell>
          <cell r="G309">
            <v>394.66</v>
          </cell>
          <cell r="H309">
            <v>0</v>
          </cell>
          <cell r="I309">
            <v>0</v>
          </cell>
          <cell r="J309">
            <v>1</v>
          </cell>
          <cell r="K309">
            <v>30</v>
          </cell>
          <cell r="L309">
            <v>42370</v>
          </cell>
          <cell r="M309">
            <v>42735</v>
          </cell>
          <cell r="N309">
            <v>0</v>
          </cell>
          <cell r="P309">
            <v>0</v>
          </cell>
          <cell r="Q309">
            <v>0</v>
          </cell>
          <cell r="R309" t="str">
            <v>N</v>
          </cell>
          <cell r="S309">
            <v>394.66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A310">
            <v>2016</v>
          </cell>
          <cell r="B310">
            <v>2886</v>
          </cell>
          <cell r="C310" t="str">
            <v>ENEL ENERGIA MERCATO LIBERO</v>
          </cell>
          <cell r="D310">
            <v>42416</v>
          </cell>
          <cell r="E310" t="str">
            <v>004700231479</v>
          </cell>
          <cell r="F310">
            <v>42481</v>
          </cell>
          <cell r="G310">
            <v>281.45</v>
          </cell>
          <cell r="H310">
            <v>0</v>
          </cell>
          <cell r="I310">
            <v>0</v>
          </cell>
          <cell r="J310">
            <v>1</v>
          </cell>
          <cell r="K310">
            <v>30</v>
          </cell>
          <cell r="L310">
            <v>42370</v>
          </cell>
          <cell r="M310">
            <v>42735</v>
          </cell>
          <cell r="N310">
            <v>0</v>
          </cell>
          <cell r="P310">
            <v>0</v>
          </cell>
          <cell r="Q310">
            <v>0</v>
          </cell>
          <cell r="R310" t="str">
            <v>N</v>
          </cell>
          <cell r="S310">
            <v>281.45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A311">
            <v>2016</v>
          </cell>
          <cell r="B311">
            <v>2887</v>
          </cell>
          <cell r="C311" t="str">
            <v>ENEL ENERGIA MERCATO LIBERO</v>
          </cell>
          <cell r="D311">
            <v>42416</v>
          </cell>
          <cell r="E311" t="str">
            <v>004700231480</v>
          </cell>
          <cell r="F311">
            <v>42481</v>
          </cell>
          <cell r="G311">
            <v>194.1</v>
          </cell>
          <cell r="H311">
            <v>0</v>
          </cell>
          <cell r="I311">
            <v>0</v>
          </cell>
          <cell r="J311">
            <v>1</v>
          </cell>
          <cell r="K311">
            <v>30</v>
          </cell>
          <cell r="L311">
            <v>42370</v>
          </cell>
          <cell r="M311">
            <v>42735</v>
          </cell>
          <cell r="N311">
            <v>0</v>
          </cell>
          <cell r="P311">
            <v>0</v>
          </cell>
          <cell r="Q311">
            <v>0</v>
          </cell>
          <cell r="R311" t="str">
            <v>N</v>
          </cell>
          <cell r="S311">
            <v>194.1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A312">
            <v>2016</v>
          </cell>
          <cell r="B312">
            <v>2931</v>
          </cell>
          <cell r="C312" t="str">
            <v>ENEL ENERGIA MERCATO LIBERO</v>
          </cell>
          <cell r="D312">
            <v>42416</v>
          </cell>
          <cell r="E312" t="str">
            <v>004700231518</v>
          </cell>
          <cell r="F312">
            <v>42482</v>
          </cell>
          <cell r="G312">
            <v>121.72</v>
          </cell>
          <cell r="H312">
            <v>121.72</v>
          </cell>
          <cell r="I312">
            <v>0</v>
          </cell>
          <cell r="J312">
            <v>42661</v>
          </cell>
          <cell r="K312">
            <v>30</v>
          </cell>
          <cell r="L312">
            <v>42370</v>
          </cell>
          <cell r="M312">
            <v>42735</v>
          </cell>
          <cell r="N312">
            <v>0</v>
          </cell>
          <cell r="P312">
            <v>0</v>
          </cell>
          <cell r="Q312">
            <v>179</v>
          </cell>
          <cell r="R312" t="str">
            <v>S</v>
          </cell>
          <cell r="S312">
            <v>0</v>
          </cell>
          <cell r="T312">
            <v>245</v>
          </cell>
          <cell r="U312">
            <v>21787.88</v>
          </cell>
          <cell r="V312">
            <v>29821.4</v>
          </cell>
          <cell r="W312">
            <v>149</v>
          </cell>
          <cell r="X312">
            <v>18136.28</v>
          </cell>
        </row>
        <row r="313">
          <cell r="A313">
            <v>2016</v>
          </cell>
          <cell r="B313">
            <v>2929</v>
          </cell>
          <cell r="C313" t="str">
            <v>ENEL ENERGIA MERCATO LIBERO</v>
          </cell>
          <cell r="D313">
            <v>42416</v>
          </cell>
          <cell r="E313" t="str">
            <v>004700231519</v>
          </cell>
          <cell r="F313">
            <v>42482</v>
          </cell>
          <cell r="G313">
            <v>378.86</v>
          </cell>
          <cell r="H313">
            <v>378.86</v>
          </cell>
          <cell r="I313">
            <v>0</v>
          </cell>
          <cell r="J313">
            <v>42661</v>
          </cell>
          <cell r="K313">
            <v>30</v>
          </cell>
          <cell r="L313">
            <v>42370</v>
          </cell>
          <cell r="M313">
            <v>42735</v>
          </cell>
          <cell r="N313">
            <v>0</v>
          </cell>
          <cell r="P313">
            <v>0</v>
          </cell>
          <cell r="Q313">
            <v>179</v>
          </cell>
          <cell r="R313" t="str">
            <v>S</v>
          </cell>
          <cell r="S313">
            <v>0</v>
          </cell>
          <cell r="T313">
            <v>245</v>
          </cell>
          <cell r="U313">
            <v>67815.94</v>
          </cell>
          <cell r="V313">
            <v>92820.7</v>
          </cell>
          <cell r="W313">
            <v>149</v>
          </cell>
          <cell r="X313">
            <v>56450.14</v>
          </cell>
        </row>
        <row r="314">
          <cell r="A314">
            <v>2016</v>
          </cell>
          <cell r="B314">
            <v>2889</v>
          </cell>
          <cell r="C314" t="str">
            <v>ENEL ENERGIA MERCATO LIBERO</v>
          </cell>
          <cell r="D314">
            <v>42416</v>
          </cell>
          <cell r="E314" t="str">
            <v>004700233305</v>
          </cell>
          <cell r="F314">
            <v>42481</v>
          </cell>
          <cell r="G314">
            <v>122.24</v>
          </cell>
          <cell r="H314">
            <v>122.24</v>
          </cell>
          <cell r="I314">
            <v>0</v>
          </cell>
          <cell r="J314">
            <v>42661</v>
          </cell>
          <cell r="K314">
            <v>30</v>
          </cell>
          <cell r="L314">
            <v>42370</v>
          </cell>
          <cell r="M314">
            <v>42735</v>
          </cell>
          <cell r="N314">
            <v>0</v>
          </cell>
          <cell r="P314">
            <v>0</v>
          </cell>
          <cell r="Q314">
            <v>180</v>
          </cell>
          <cell r="R314" t="str">
            <v>S</v>
          </cell>
          <cell r="S314">
            <v>0</v>
          </cell>
          <cell r="T314">
            <v>245</v>
          </cell>
          <cell r="U314">
            <v>22003.200000000001</v>
          </cell>
          <cell r="V314">
            <v>29948.799999999999</v>
          </cell>
          <cell r="W314">
            <v>150</v>
          </cell>
          <cell r="X314">
            <v>18336</v>
          </cell>
        </row>
        <row r="315">
          <cell r="A315">
            <v>2016</v>
          </cell>
          <cell r="B315">
            <v>2884</v>
          </cell>
          <cell r="C315" t="str">
            <v>ENEL ENERGIA MERCATO LIBERO</v>
          </cell>
          <cell r="D315">
            <v>42416</v>
          </cell>
          <cell r="E315" t="str">
            <v>004700233306</v>
          </cell>
          <cell r="F315">
            <v>42481</v>
          </cell>
          <cell r="G315">
            <v>448.52</v>
          </cell>
          <cell r="H315">
            <v>448.52</v>
          </cell>
          <cell r="I315">
            <v>0</v>
          </cell>
          <cell r="J315">
            <v>42661</v>
          </cell>
          <cell r="K315">
            <v>30</v>
          </cell>
          <cell r="L315">
            <v>42370</v>
          </cell>
          <cell r="M315">
            <v>42735</v>
          </cell>
          <cell r="N315">
            <v>0</v>
          </cell>
          <cell r="P315">
            <v>0</v>
          </cell>
          <cell r="Q315">
            <v>180</v>
          </cell>
          <cell r="R315" t="str">
            <v>S</v>
          </cell>
          <cell r="S315">
            <v>0</v>
          </cell>
          <cell r="T315">
            <v>245</v>
          </cell>
          <cell r="U315">
            <v>80733.600000000006</v>
          </cell>
          <cell r="V315">
            <v>109887.4</v>
          </cell>
          <cell r="W315">
            <v>150</v>
          </cell>
          <cell r="X315">
            <v>67278</v>
          </cell>
        </row>
        <row r="316">
          <cell r="A316">
            <v>2016</v>
          </cell>
          <cell r="B316">
            <v>2940</v>
          </cell>
          <cell r="C316" t="str">
            <v>ENEL ENERGIA MERCATO LIBERO</v>
          </cell>
          <cell r="D316">
            <v>42416</v>
          </cell>
          <cell r="E316" t="str">
            <v>004700233476</v>
          </cell>
          <cell r="F316">
            <v>42482</v>
          </cell>
          <cell r="G316">
            <v>726.89</v>
          </cell>
          <cell r="H316">
            <v>726.89</v>
          </cell>
          <cell r="I316">
            <v>0</v>
          </cell>
          <cell r="J316">
            <v>42545</v>
          </cell>
          <cell r="K316">
            <v>30</v>
          </cell>
          <cell r="L316">
            <v>42370</v>
          </cell>
          <cell r="M316">
            <v>42735</v>
          </cell>
          <cell r="N316">
            <v>0</v>
          </cell>
          <cell r="P316">
            <v>0</v>
          </cell>
          <cell r="Q316">
            <v>63</v>
          </cell>
          <cell r="R316" t="str">
            <v>S</v>
          </cell>
          <cell r="S316">
            <v>0</v>
          </cell>
          <cell r="T316">
            <v>129</v>
          </cell>
          <cell r="U316">
            <v>45794.07</v>
          </cell>
          <cell r="V316">
            <v>93768.81</v>
          </cell>
          <cell r="W316">
            <v>33</v>
          </cell>
          <cell r="X316">
            <v>23987.37</v>
          </cell>
        </row>
        <row r="317">
          <cell r="A317">
            <v>2016</v>
          </cell>
          <cell r="B317">
            <v>2941</v>
          </cell>
          <cell r="C317" t="str">
            <v>ENEL ENERGIA MERCATO LIBERO</v>
          </cell>
          <cell r="D317">
            <v>42416</v>
          </cell>
          <cell r="E317" t="str">
            <v>004700233477</v>
          </cell>
          <cell r="F317">
            <v>42482</v>
          </cell>
          <cell r="G317">
            <v>93.32</v>
          </cell>
          <cell r="H317">
            <v>93.32</v>
          </cell>
          <cell r="I317">
            <v>0</v>
          </cell>
          <cell r="J317">
            <v>42545</v>
          </cell>
          <cell r="K317">
            <v>30</v>
          </cell>
          <cell r="L317">
            <v>42370</v>
          </cell>
          <cell r="M317">
            <v>42735</v>
          </cell>
          <cell r="N317">
            <v>0</v>
          </cell>
          <cell r="P317">
            <v>0</v>
          </cell>
          <cell r="Q317">
            <v>63</v>
          </cell>
          <cell r="R317" t="str">
            <v>S</v>
          </cell>
          <cell r="S317">
            <v>0</v>
          </cell>
          <cell r="T317">
            <v>129</v>
          </cell>
          <cell r="U317">
            <v>5879.16</v>
          </cell>
          <cell r="V317">
            <v>12038.28</v>
          </cell>
          <cell r="W317">
            <v>33</v>
          </cell>
          <cell r="X317">
            <v>3079.56</v>
          </cell>
        </row>
        <row r="318">
          <cell r="A318">
            <v>2016</v>
          </cell>
          <cell r="B318">
            <v>2933</v>
          </cell>
          <cell r="C318" t="str">
            <v>ENEL ENERGIA MERCATO LIBERO</v>
          </cell>
          <cell r="D318">
            <v>42416</v>
          </cell>
          <cell r="E318" t="str">
            <v>004700233478</v>
          </cell>
          <cell r="F318">
            <v>42482</v>
          </cell>
          <cell r="G318">
            <v>253.3</v>
          </cell>
          <cell r="H318">
            <v>0</v>
          </cell>
          <cell r="I318">
            <v>0</v>
          </cell>
          <cell r="J318">
            <v>1</v>
          </cell>
          <cell r="K318">
            <v>30</v>
          </cell>
          <cell r="L318">
            <v>42370</v>
          </cell>
          <cell r="M318">
            <v>42735</v>
          </cell>
          <cell r="N318">
            <v>0</v>
          </cell>
          <cell r="P318">
            <v>0</v>
          </cell>
          <cell r="Q318">
            <v>0</v>
          </cell>
          <cell r="R318" t="str">
            <v>N</v>
          </cell>
          <cell r="S318">
            <v>253.3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A319">
            <v>2016</v>
          </cell>
          <cell r="B319">
            <v>2938</v>
          </cell>
          <cell r="C319" t="str">
            <v>ENEL ENERGIA MERCATO LIBERO</v>
          </cell>
          <cell r="D319">
            <v>42416</v>
          </cell>
          <cell r="E319" t="str">
            <v>004700233479</v>
          </cell>
          <cell r="F319">
            <v>42482</v>
          </cell>
          <cell r="G319">
            <v>289.41000000000003</v>
          </cell>
          <cell r="H319">
            <v>289.41000000000003</v>
          </cell>
          <cell r="I319">
            <v>0</v>
          </cell>
          <cell r="J319">
            <v>42545</v>
          </cell>
          <cell r="K319">
            <v>30</v>
          </cell>
          <cell r="L319">
            <v>42370</v>
          </cell>
          <cell r="M319">
            <v>42735</v>
          </cell>
          <cell r="N319">
            <v>0</v>
          </cell>
          <cell r="P319">
            <v>0</v>
          </cell>
          <cell r="Q319">
            <v>63</v>
          </cell>
          <cell r="R319" t="str">
            <v>S</v>
          </cell>
          <cell r="S319">
            <v>0</v>
          </cell>
          <cell r="T319">
            <v>129</v>
          </cell>
          <cell r="U319">
            <v>18232.830000000002</v>
          </cell>
          <cell r="V319">
            <v>37333.89</v>
          </cell>
          <cell r="W319">
            <v>33</v>
          </cell>
          <cell r="X319">
            <v>9550.5300000000007</v>
          </cell>
        </row>
        <row r="320">
          <cell r="A320">
            <v>2016</v>
          </cell>
          <cell r="B320">
            <v>2939</v>
          </cell>
          <cell r="C320" t="str">
            <v>ENEL ENERGIA MERCATO LIBERO</v>
          </cell>
          <cell r="D320">
            <v>42416</v>
          </cell>
          <cell r="E320" t="str">
            <v>004700233480</v>
          </cell>
          <cell r="F320">
            <v>42482</v>
          </cell>
          <cell r="G320">
            <v>328.17</v>
          </cell>
          <cell r="H320">
            <v>328.17</v>
          </cell>
          <cell r="I320">
            <v>0</v>
          </cell>
          <cell r="J320">
            <v>42545</v>
          </cell>
          <cell r="K320">
            <v>30</v>
          </cell>
          <cell r="L320">
            <v>42370</v>
          </cell>
          <cell r="M320">
            <v>42735</v>
          </cell>
          <cell r="N320">
            <v>0</v>
          </cell>
          <cell r="P320">
            <v>0</v>
          </cell>
          <cell r="Q320">
            <v>63</v>
          </cell>
          <cell r="R320" t="str">
            <v>S</v>
          </cell>
          <cell r="S320">
            <v>0</v>
          </cell>
          <cell r="T320">
            <v>129</v>
          </cell>
          <cell r="U320">
            <v>20674.71</v>
          </cell>
          <cell r="V320">
            <v>42333.93</v>
          </cell>
          <cell r="W320">
            <v>33</v>
          </cell>
          <cell r="X320">
            <v>10829.61</v>
          </cell>
        </row>
        <row r="321">
          <cell r="A321">
            <v>2016</v>
          </cell>
          <cell r="B321">
            <v>2944</v>
          </cell>
          <cell r="C321" t="str">
            <v>ENEL ENERGIA MERCATO LIBERO</v>
          </cell>
          <cell r="D321">
            <v>42416</v>
          </cell>
          <cell r="E321" t="str">
            <v>004700233790</v>
          </cell>
          <cell r="F321">
            <v>42482</v>
          </cell>
          <cell r="G321">
            <v>661.23</v>
          </cell>
          <cell r="H321">
            <v>661.23</v>
          </cell>
          <cell r="I321">
            <v>0</v>
          </cell>
          <cell r="J321">
            <v>42545</v>
          </cell>
          <cell r="K321">
            <v>30</v>
          </cell>
          <cell r="L321">
            <v>42370</v>
          </cell>
          <cell r="M321">
            <v>42735</v>
          </cell>
          <cell r="N321">
            <v>0</v>
          </cell>
          <cell r="P321">
            <v>0</v>
          </cell>
          <cell r="Q321">
            <v>63</v>
          </cell>
          <cell r="R321" t="str">
            <v>S</v>
          </cell>
          <cell r="S321">
            <v>0</v>
          </cell>
          <cell r="T321">
            <v>129</v>
          </cell>
          <cell r="U321">
            <v>41657.49</v>
          </cell>
          <cell r="V321">
            <v>85298.67</v>
          </cell>
          <cell r="W321">
            <v>33</v>
          </cell>
          <cell r="X321">
            <v>21820.59</v>
          </cell>
        </row>
        <row r="322">
          <cell r="A322">
            <v>2016</v>
          </cell>
          <cell r="B322">
            <v>2943</v>
          </cell>
          <cell r="C322" t="str">
            <v>ENEL ENERGIA MERCATO LIBERO</v>
          </cell>
          <cell r="D322">
            <v>42416</v>
          </cell>
          <cell r="E322" t="str">
            <v>004700233791</v>
          </cell>
          <cell r="F322">
            <v>42482</v>
          </cell>
          <cell r="G322">
            <v>212.78</v>
          </cell>
          <cell r="H322">
            <v>212.78</v>
          </cell>
          <cell r="I322">
            <v>0</v>
          </cell>
          <cell r="J322">
            <v>42545</v>
          </cell>
          <cell r="K322">
            <v>30</v>
          </cell>
          <cell r="L322">
            <v>42370</v>
          </cell>
          <cell r="M322">
            <v>42735</v>
          </cell>
          <cell r="N322">
            <v>0</v>
          </cell>
          <cell r="P322">
            <v>0</v>
          </cell>
          <cell r="Q322">
            <v>63</v>
          </cell>
          <cell r="R322" t="str">
            <v>S</v>
          </cell>
          <cell r="S322">
            <v>0</v>
          </cell>
          <cell r="T322">
            <v>129</v>
          </cell>
          <cell r="U322">
            <v>13405.14</v>
          </cell>
          <cell r="V322">
            <v>27448.62</v>
          </cell>
          <cell r="W322">
            <v>33</v>
          </cell>
          <cell r="X322">
            <v>7021.74</v>
          </cell>
        </row>
        <row r="323">
          <cell r="A323">
            <v>2016</v>
          </cell>
          <cell r="B323">
            <v>2942</v>
          </cell>
          <cell r="C323" t="str">
            <v>ENEL ENERGIA MERCATO LIBERO</v>
          </cell>
          <cell r="D323">
            <v>42416</v>
          </cell>
          <cell r="E323" t="str">
            <v>004700233792</v>
          </cell>
          <cell r="F323">
            <v>42482</v>
          </cell>
          <cell r="G323">
            <v>435.17</v>
          </cell>
          <cell r="H323">
            <v>435.17</v>
          </cell>
          <cell r="I323">
            <v>0</v>
          </cell>
          <cell r="J323">
            <v>42545</v>
          </cell>
          <cell r="K323">
            <v>30</v>
          </cell>
          <cell r="L323">
            <v>42370</v>
          </cell>
          <cell r="M323">
            <v>42735</v>
          </cell>
          <cell r="N323">
            <v>0</v>
          </cell>
          <cell r="P323">
            <v>0</v>
          </cell>
          <cell r="Q323">
            <v>63</v>
          </cell>
          <cell r="R323" t="str">
            <v>S</v>
          </cell>
          <cell r="S323">
            <v>0</v>
          </cell>
          <cell r="T323">
            <v>129</v>
          </cell>
          <cell r="U323">
            <v>27415.71</v>
          </cell>
          <cell r="V323">
            <v>56136.93</v>
          </cell>
          <cell r="W323">
            <v>33</v>
          </cell>
          <cell r="X323">
            <v>14360.61</v>
          </cell>
        </row>
        <row r="324">
          <cell r="A324">
            <v>2016</v>
          </cell>
          <cell r="B324">
            <v>2945</v>
          </cell>
          <cell r="C324" t="str">
            <v>ENEL ENERGIA MERCATO LIBERO</v>
          </cell>
          <cell r="D324">
            <v>42416</v>
          </cell>
          <cell r="E324" t="str">
            <v>004700233793</v>
          </cell>
          <cell r="F324">
            <v>42482</v>
          </cell>
          <cell r="G324">
            <v>123.22</v>
          </cell>
          <cell r="H324">
            <v>123.22</v>
          </cell>
          <cell r="I324">
            <v>0</v>
          </cell>
          <cell r="J324">
            <v>42545</v>
          </cell>
          <cell r="K324">
            <v>30</v>
          </cell>
          <cell r="L324">
            <v>42370</v>
          </cell>
          <cell r="M324">
            <v>42735</v>
          </cell>
          <cell r="N324">
            <v>0</v>
          </cell>
          <cell r="P324">
            <v>0</v>
          </cell>
          <cell r="Q324">
            <v>63</v>
          </cell>
          <cell r="R324" t="str">
            <v>S</v>
          </cell>
          <cell r="S324">
            <v>0</v>
          </cell>
          <cell r="T324">
            <v>129</v>
          </cell>
          <cell r="U324">
            <v>7762.86</v>
          </cell>
          <cell r="V324">
            <v>15895.38</v>
          </cell>
          <cell r="W324">
            <v>33</v>
          </cell>
          <cell r="X324">
            <v>4066.26</v>
          </cell>
        </row>
        <row r="325">
          <cell r="A325">
            <v>2016</v>
          </cell>
          <cell r="B325">
            <v>2946</v>
          </cell>
          <cell r="C325" t="str">
            <v>ENEL ENERGIA MERCATO LIBERO</v>
          </cell>
          <cell r="D325">
            <v>42416</v>
          </cell>
          <cell r="E325" t="str">
            <v>004700233794</v>
          </cell>
          <cell r="F325">
            <v>42482</v>
          </cell>
          <cell r="G325">
            <v>252.72</v>
          </cell>
          <cell r="H325">
            <v>252.72</v>
          </cell>
          <cell r="I325">
            <v>0</v>
          </cell>
          <cell r="J325">
            <v>42545</v>
          </cell>
          <cell r="K325">
            <v>30</v>
          </cell>
          <cell r="L325">
            <v>42370</v>
          </cell>
          <cell r="M325">
            <v>42735</v>
          </cell>
          <cell r="N325">
            <v>0</v>
          </cell>
          <cell r="P325">
            <v>0</v>
          </cell>
          <cell r="Q325">
            <v>63</v>
          </cell>
          <cell r="R325" t="str">
            <v>S</v>
          </cell>
          <cell r="S325">
            <v>0</v>
          </cell>
          <cell r="T325">
            <v>129</v>
          </cell>
          <cell r="U325">
            <v>15921.36</v>
          </cell>
          <cell r="V325">
            <v>32600.880000000001</v>
          </cell>
          <cell r="W325">
            <v>33</v>
          </cell>
          <cell r="X325">
            <v>8339.76</v>
          </cell>
        </row>
        <row r="326">
          <cell r="A326">
            <v>2016</v>
          </cell>
          <cell r="B326">
            <v>2881</v>
          </cell>
          <cell r="C326" t="str">
            <v>ENEL ENERGIA MERCATO LIBERO</v>
          </cell>
          <cell r="D326">
            <v>42416</v>
          </cell>
          <cell r="E326" t="str">
            <v>004700234059</v>
          </cell>
          <cell r="F326">
            <v>42481</v>
          </cell>
          <cell r="G326">
            <v>739.7</v>
          </cell>
          <cell r="H326">
            <v>0</v>
          </cell>
          <cell r="I326">
            <v>0</v>
          </cell>
          <cell r="J326">
            <v>1</v>
          </cell>
          <cell r="K326">
            <v>30</v>
          </cell>
          <cell r="L326">
            <v>42370</v>
          </cell>
          <cell r="M326">
            <v>42735</v>
          </cell>
          <cell r="N326">
            <v>0</v>
          </cell>
          <cell r="P326">
            <v>0</v>
          </cell>
          <cell r="Q326">
            <v>0</v>
          </cell>
          <cell r="R326" t="str">
            <v>N</v>
          </cell>
          <cell r="S326">
            <v>739.7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A327">
            <v>2016</v>
          </cell>
          <cell r="B327">
            <v>2877</v>
          </cell>
          <cell r="C327" t="str">
            <v>ENEL ENERGIA MERCATO LIBERO</v>
          </cell>
          <cell r="D327">
            <v>42416</v>
          </cell>
          <cell r="E327" t="str">
            <v>004700234060</v>
          </cell>
          <cell r="F327">
            <v>42481</v>
          </cell>
          <cell r="G327">
            <v>94.37</v>
          </cell>
          <cell r="H327">
            <v>0</v>
          </cell>
          <cell r="I327">
            <v>0</v>
          </cell>
          <cell r="J327">
            <v>1</v>
          </cell>
          <cell r="K327">
            <v>30</v>
          </cell>
          <cell r="L327">
            <v>42370</v>
          </cell>
          <cell r="M327">
            <v>42735</v>
          </cell>
          <cell r="N327">
            <v>0</v>
          </cell>
          <cell r="P327">
            <v>0</v>
          </cell>
          <cell r="Q327">
            <v>0</v>
          </cell>
          <cell r="R327" t="str">
            <v>N</v>
          </cell>
          <cell r="S327">
            <v>94.37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A328">
            <v>2016</v>
          </cell>
          <cell r="B328">
            <v>2879</v>
          </cell>
          <cell r="C328" t="str">
            <v>ENEL ENERGIA MERCATO LIBERO</v>
          </cell>
          <cell r="D328">
            <v>42416</v>
          </cell>
          <cell r="E328" t="str">
            <v>004700234061</v>
          </cell>
          <cell r="F328">
            <v>42481</v>
          </cell>
          <cell r="G328">
            <v>523.58000000000004</v>
          </cell>
          <cell r="H328">
            <v>0</v>
          </cell>
          <cell r="I328">
            <v>0</v>
          </cell>
          <cell r="J328">
            <v>1</v>
          </cell>
          <cell r="K328">
            <v>30</v>
          </cell>
          <cell r="L328">
            <v>42370</v>
          </cell>
          <cell r="M328">
            <v>42735</v>
          </cell>
          <cell r="N328">
            <v>0</v>
          </cell>
          <cell r="P328">
            <v>0</v>
          </cell>
          <cell r="Q328">
            <v>0</v>
          </cell>
          <cell r="R328" t="str">
            <v>N</v>
          </cell>
          <cell r="S328">
            <v>523.58000000000004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A329">
            <v>2016</v>
          </cell>
          <cell r="B329">
            <v>2878</v>
          </cell>
          <cell r="C329" t="str">
            <v>ENEL ENERGIA MERCATO LIBERO</v>
          </cell>
          <cell r="D329">
            <v>42416</v>
          </cell>
          <cell r="E329" t="str">
            <v>004700234062</v>
          </cell>
          <cell r="F329">
            <v>42481</v>
          </cell>
          <cell r="G329">
            <v>103.31</v>
          </cell>
          <cell r="H329">
            <v>0</v>
          </cell>
          <cell r="I329">
            <v>0</v>
          </cell>
          <cell r="J329">
            <v>1</v>
          </cell>
          <cell r="K329">
            <v>30</v>
          </cell>
          <cell r="L329">
            <v>42370</v>
          </cell>
          <cell r="M329">
            <v>42735</v>
          </cell>
          <cell r="N329">
            <v>0</v>
          </cell>
          <cell r="P329">
            <v>0</v>
          </cell>
          <cell r="Q329">
            <v>0</v>
          </cell>
          <cell r="R329" t="str">
            <v>N</v>
          </cell>
          <cell r="S329">
            <v>103.31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A330">
            <v>2016</v>
          </cell>
          <cell r="B330">
            <v>2882</v>
          </cell>
          <cell r="C330" t="str">
            <v>ENEL ENERGIA MERCATO LIBERO</v>
          </cell>
          <cell r="D330">
            <v>42416</v>
          </cell>
          <cell r="E330" t="str">
            <v>004700234063</v>
          </cell>
          <cell r="F330">
            <v>42481</v>
          </cell>
          <cell r="G330">
            <v>191.74</v>
          </cell>
          <cell r="H330">
            <v>0</v>
          </cell>
          <cell r="I330">
            <v>0</v>
          </cell>
          <cell r="J330">
            <v>1</v>
          </cell>
          <cell r="K330">
            <v>30</v>
          </cell>
          <cell r="L330">
            <v>42370</v>
          </cell>
          <cell r="M330">
            <v>42735</v>
          </cell>
          <cell r="N330">
            <v>0</v>
          </cell>
          <cell r="P330">
            <v>0</v>
          </cell>
          <cell r="Q330">
            <v>0</v>
          </cell>
          <cell r="R330" t="str">
            <v>N</v>
          </cell>
          <cell r="S330">
            <v>191.74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A331">
            <v>2016</v>
          </cell>
          <cell r="B331">
            <v>1619</v>
          </cell>
          <cell r="C331" t="str">
            <v>ENEL ENERGIA MERCATO LIBERO</v>
          </cell>
          <cell r="D331">
            <v>42434</v>
          </cell>
          <cell r="E331" t="str">
            <v>004700248972</v>
          </cell>
          <cell r="F331">
            <v>42437</v>
          </cell>
          <cell r="G331">
            <v>1197.76</v>
          </cell>
          <cell r="H331">
            <v>1197.76</v>
          </cell>
          <cell r="I331">
            <v>0</v>
          </cell>
          <cell r="J331">
            <v>42529</v>
          </cell>
          <cell r="K331">
            <v>30</v>
          </cell>
          <cell r="L331">
            <v>42370</v>
          </cell>
          <cell r="M331">
            <v>42735</v>
          </cell>
          <cell r="N331">
            <v>0</v>
          </cell>
          <cell r="P331">
            <v>0</v>
          </cell>
          <cell r="Q331">
            <v>92</v>
          </cell>
          <cell r="R331" t="str">
            <v>S</v>
          </cell>
          <cell r="S331">
            <v>0</v>
          </cell>
          <cell r="T331">
            <v>95</v>
          </cell>
          <cell r="U331">
            <v>110193.92</v>
          </cell>
          <cell r="V331">
            <v>113787.2</v>
          </cell>
          <cell r="W331">
            <v>62</v>
          </cell>
          <cell r="X331">
            <v>74261.119999999995</v>
          </cell>
        </row>
        <row r="332">
          <cell r="A332">
            <v>2016</v>
          </cell>
          <cell r="B332">
            <v>1858</v>
          </cell>
          <cell r="C332" t="str">
            <v>ENEL ENERGIA MERCATO LIBERO</v>
          </cell>
          <cell r="D332">
            <v>42440</v>
          </cell>
          <cell r="E332" t="str">
            <v>004700268784</v>
          </cell>
          <cell r="F332">
            <v>42443</v>
          </cell>
          <cell r="G332">
            <v>99.7</v>
          </cell>
          <cell r="H332">
            <v>99.7</v>
          </cell>
          <cell r="I332">
            <v>0</v>
          </cell>
          <cell r="J332">
            <v>42529</v>
          </cell>
          <cell r="K332">
            <v>30</v>
          </cell>
          <cell r="L332">
            <v>42370</v>
          </cell>
          <cell r="M332">
            <v>42735</v>
          </cell>
          <cell r="N332">
            <v>0</v>
          </cell>
          <cell r="P332">
            <v>0</v>
          </cell>
          <cell r="Q332">
            <v>86</v>
          </cell>
          <cell r="R332" t="str">
            <v>S</v>
          </cell>
          <cell r="S332">
            <v>0</v>
          </cell>
          <cell r="T332">
            <v>89</v>
          </cell>
          <cell r="U332">
            <v>8574.2000000000007</v>
          </cell>
          <cell r="V332">
            <v>8873.2999999999993</v>
          </cell>
          <cell r="W332">
            <v>56</v>
          </cell>
          <cell r="X332">
            <v>5583.2</v>
          </cell>
        </row>
        <row r="333">
          <cell r="A333">
            <v>2016</v>
          </cell>
          <cell r="B333">
            <v>1852</v>
          </cell>
          <cell r="C333" t="str">
            <v>ENEL ENERGIA MERCATO LIBERO</v>
          </cell>
          <cell r="D333">
            <v>42440</v>
          </cell>
          <cell r="E333" t="str">
            <v>004700268785</v>
          </cell>
          <cell r="F333">
            <v>42443</v>
          </cell>
          <cell r="G333">
            <v>125.64</v>
          </cell>
          <cell r="H333">
            <v>125.64</v>
          </cell>
          <cell r="I333">
            <v>0</v>
          </cell>
          <cell r="J333">
            <v>42529</v>
          </cell>
          <cell r="K333">
            <v>30</v>
          </cell>
          <cell r="L333">
            <v>42370</v>
          </cell>
          <cell r="M333">
            <v>42735</v>
          </cell>
          <cell r="N333">
            <v>0</v>
          </cell>
          <cell r="P333">
            <v>0</v>
          </cell>
          <cell r="Q333">
            <v>86</v>
          </cell>
          <cell r="R333" t="str">
            <v>S</v>
          </cell>
          <cell r="S333">
            <v>0</v>
          </cell>
          <cell r="T333">
            <v>89</v>
          </cell>
          <cell r="U333">
            <v>10805.04</v>
          </cell>
          <cell r="V333">
            <v>11181.96</v>
          </cell>
          <cell r="W333">
            <v>56</v>
          </cell>
          <cell r="X333">
            <v>7035.84</v>
          </cell>
        </row>
        <row r="334">
          <cell r="A334">
            <v>2016</v>
          </cell>
          <cell r="B334">
            <v>1855</v>
          </cell>
          <cell r="C334" t="str">
            <v>ENEL ENERGIA MERCATO LIBERO</v>
          </cell>
          <cell r="D334">
            <v>42440</v>
          </cell>
          <cell r="E334" t="str">
            <v>004700268786</v>
          </cell>
          <cell r="F334">
            <v>42443</v>
          </cell>
          <cell r="G334">
            <v>494.59</v>
          </cell>
          <cell r="H334">
            <v>494.59</v>
          </cell>
          <cell r="I334">
            <v>0</v>
          </cell>
          <cell r="J334">
            <v>42529</v>
          </cell>
          <cell r="K334">
            <v>30</v>
          </cell>
          <cell r="L334">
            <v>42370</v>
          </cell>
          <cell r="M334">
            <v>42735</v>
          </cell>
          <cell r="N334">
            <v>0</v>
          </cell>
          <cell r="P334">
            <v>0</v>
          </cell>
          <cell r="Q334">
            <v>86</v>
          </cell>
          <cell r="R334" t="str">
            <v>S</v>
          </cell>
          <cell r="S334">
            <v>0</v>
          </cell>
          <cell r="T334">
            <v>89</v>
          </cell>
          <cell r="U334">
            <v>42534.74</v>
          </cell>
          <cell r="V334">
            <v>44018.51</v>
          </cell>
          <cell r="W334">
            <v>56</v>
          </cell>
          <cell r="X334">
            <v>27697.040000000001</v>
          </cell>
        </row>
        <row r="335">
          <cell r="A335">
            <v>2016</v>
          </cell>
          <cell r="B335">
            <v>1857</v>
          </cell>
          <cell r="C335" t="str">
            <v>ENEL ENERGIA MERCATO LIBERO</v>
          </cell>
          <cell r="D335">
            <v>42440</v>
          </cell>
          <cell r="E335" t="str">
            <v>004700269458</v>
          </cell>
          <cell r="F335">
            <v>42443</v>
          </cell>
          <cell r="G335">
            <v>391.17</v>
          </cell>
          <cell r="H335">
            <v>391.17</v>
          </cell>
          <cell r="I335">
            <v>0</v>
          </cell>
          <cell r="J335">
            <v>42529</v>
          </cell>
          <cell r="K335">
            <v>30</v>
          </cell>
          <cell r="L335">
            <v>42370</v>
          </cell>
          <cell r="M335">
            <v>42735</v>
          </cell>
          <cell r="N335">
            <v>0</v>
          </cell>
          <cell r="P335">
            <v>0</v>
          </cell>
          <cell r="Q335">
            <v>86</v>
          </cell>
          <cell r="R335" t="str">
            <v>S</v>
          </cell>
          <cell r="S335">
            <v>0</v>
          </cell>
          <cell r="T335">
            <v>89</v>
          </cell>
          <cell r="U335">
            <v>33640.620000000003</v>
          </cell>
          <cell r="V335">
            <v>34814.129999999997</v>
          </cell>
          <cell r="W335">
            <v>56</v>
          </cell>
          <cell r="X335">
            <v>21905.52</v>
          </cell>
        </row>
        <row r="336">
          <cell r="A336">
            <v>2016</v>
          </cell>
          <cell r="B336">
            <v>1854</v>
          </cell>
          <cell r="C336" t="str">
            <v>ENEL ENERGIA MERCATO LIBERO</v>
          </cell>
          <cell r="D336">
            <v>42440</v>
          </cell>
          <cell r="E336" t="str">
            <v>004700269459</v>
          </cell>
          <cell r="F336">
            <v>42443</v>
          </cell>
          <cell r="G336">
            <v>565.59</v>
          </cell>
          <cell r="H336">
            <v>565.59</v>
          </cell>
          <cell r="I336">
            <v>0</v>
          </cell>
          <cell r="J336">
            <v>42529</v>
          </cell>
          <cell r="K336">
            <v>30</v>
          </cell>
          <cell r="L336">
            <v>42370</v>
          </cell>
          <cell r="M336">
            <v>42735</v>
          </cell>
          <cell r="N336">
            <v>0</v>
          </cell>
          <cell r="P336">
            <v>0</v>
          </cell>
          <cell r="Q336">
            <v>86</v>
          </cell>
          <cell r="R336" t="str">
            <v>S</v>
          </cell>
          <cell r="S336">
            <v>0</v>
          </cell>
          <cell r="T336">
            <v>89</v>
          </cell>
          <cell r="U336">
            <v>48640.74</v>
          </cell>
          <cell r="V336">
            <v>50337.51</v>
          </cell>
          <cell r="W336">
            <v>56</v>
          </cell>
          <cell r="X336">
            <v>31673.040000000001</v>
          </cell>
        </row>
        <row r="337">
          <cell r="A337">
            <v>2016</v>
          </cell>
          <cell r="B337">
            <v>1856</v>
          </cell>
          <cell r="C337" t="str">
            <v>ENEL ENERGIA MERCATO LIBERO</v>
          </cell>
          <cell r="D337">
            <v>42440</v>
          </cell>
          <cell r="E337" t="str">
            <v>004700269460</v>
          </cell>
          <cell r="F337">
            <v>42443</v>
          </cell>
          <cell r="G337">
            <v>108.76</v>
          </cell>
          <cell r="H337">
            <v>108.76</v>
          </cell>
          <cell r="I337">
            <v>0</v>
          </cell>
          <cell r="J337">
            <v>42529</v>
          </cell>
          <cell r="K337">
            <v>30</v>
          </cell>
          <cell r="L337">
            <v>42370</v>
          </cell>
          <cell r="M337">
            <v>42735</v>
          </cell>
          <cell r="N337">
            <v>0</v>
          </cell>
          <cell r="P337">
            <v>0</v>
          </cell>
          <cell r="Q337">
            <v>86</v>
          </cell>
          <cell r="R337" t="str">
            <v>S</v>
          </cell>
          <cell r="S337">
            <v>0</v>
          </cell>
          <cell r="T337">
            <v>89</v>
          </cell>
          <cell r="U337">
            <v>9353.36</v>
          </cell>
          <cell r="V337">
            <v>9679.64</v>
          </cell>
          <cell r="W337">
            <v>56</v>
          </cell>
          <cell r="X337">
            <v>6090.56</v>
          </cell>
        </row>
        <row r="338">
          <cell r="A338">
            <v>2016</v>
          </cell>
          <cell r="B338">
            <v>1853</v>
          </cell>
          <cell r="C338" t="str">
            <v>ENEL ENERGIA MERCATO LIBERO</v>
          </cell>
          <cell r="D338">
            <v>42440</v>
          </cell>
          <cell r="E338" t="str">
            <v>004700269461</v>
          </cell>
          <cell r="F338">
            <v>42443</v>
          </cell>
          <cell r="G338">
            <v>199.36</v>
          </cell>
          <cell r="H338">
            <v>199.36</v>
          </cell>
          <cell r="I338">
            <v>0</v>
          </cell>
          <cell r="J338">
            <v>42529</v>
          </cell>
          <cell r="K338">
            <v>30</v>
          </cell>
          <cell r="L338">
            <v>42370</v>
          </cell>
          <cell r="M338">
            <v>42735</v>
          </cell>
          <cell r="N338">
            <v>0</v>
          </cell>
          <cell r="P338">
            <v>0</v>
          </cell>
          <cell r="Q338">
            <v>86</v>
          </cell>
          <cell r="R338" t="str">
            <v>S</v>
          </cell>
          <cell r="S338">
            <v>0</v>
          </cell>
          <cell r="T338">
            <v>89</v>
          </cell>
          <cell r="U338">
            <v>17144.96</v>
          </cell>
          <cell r="V338">
            <v>17743.04</v>
          </cell>
          <cell r="W338">
            <v>56</v>
          </cell>
          <cell r="X338">
            <v>11164.16</v>
          </cell>
        </row>
        <row r="339">
          <cell r="A339">
            <v>2016</v>
          </cell>
          <cell r="B339">
            <v>1980</v>
          </cell>
          <cell r="C339" t="str">
            <v>ENEL ENERGIA MERCATO LIBERO</v>
          </cell>
          <cell r="D339">
            <v>42442</v>
          </cell>
          <cell r="E339" t="str">
            <v>004700286693</v>
          </cell>
          <cell r="F339">
            <v>42445</v>
          </cell>
          <cell r="G339">
            <v>1650.46</v>
          </cell>
          <cell r="H339">
            <v>1650.46</v>
          </cell>
          <cell r="I339">
            <v>0</v>
          </cell>
          <cell r="J339">
            <v>42529</v>
          </cell>
          <cell r="K339">
            <v>30</v>
          </cell>
          <cell r="L339">
            <v>42370</v>
          </cell>
          <cell r="M339">
            <v>42735</v>
          </cell>
          <cell r="N339">
            <v>0</v>
          </cell>
          <cell r="P339">
            <v>0</v>
          </cell>
          <cell r="Q339">
            <v>84</v>
          </cell>
          <cell r="R339" t="str">
            <v>S</v>
          </cell>
          <cell r="S339">
            <v>0</v>
          </cell>
          <cell r="T339">
            <v>87</v>
          </cell>
          <cell r="U339">
            <v>138638.64000000001</v>
          </cell>
          <cell r="V339">
            <v>143590.01999999999</v>
          </cell>
          <cell r="W339">
            <v>54</v>
          </cell>
          <cell r="X339">
            <v>89124.84</v>
          </cell>
        </row>
        <row r="340">
          <cell r="A340">
            <v>2016</v>
          </cell>
          <cell r="B340">
            <v>2023</v>
          </cell>
          <cell r="C340" t="str">
            <v>ENEL ENERGIA MERCATO LIBERO</v>
          </cell>
          <cell r="D340">
            <v>42442</v>
          </cell>
          <cell r="E340" t="str">
            <v>004700286694</v>
          </cell>
          <cell r="F340">
            <v>42446</v>
          </cell>
          <cell r="G340">
            <v>920.76</v>
          </cell>
          <cell r="H340">
            <v>920.76</v>
          </cell>
          <cell r="I340">
            <v>0</v>
          </cell>
          <cell r="J340">
            <v>42529</v>
          </cell>
          <cell r="K340">
            <v>30</v>
          </cell>
          <cell r="L340">
            <v>42370</v>
          </cell>
          <cell r="M340">
            <v>42735</v>
          </cell>
          <cell r="N340">
            <v>0</v>
          </cell>
          <cell r="P340">
            <v>0</v>
          </cell>
          <cell r="Q340">
            <v>83</v>
          </cell>
          <cell r="R340" t="str">
            <v>S</v>
          </cell>
          <cell r="S340">
            <v>0</v>
          </cell>
          <cell r="T340">
            <v>87</v>
          </cell>
          <cell r="U340">
            <v>76423.08</v>
          </cell>
          <cell r="V340">
            <v>80106.12</v>
          </cell>
          <cell r="W340">
            <v>53</v>
          </cell>
          <cell r="X340">
            <v>48800.28</v>
          </cell>
        </row>
        <row r="341">
          <cell r="A341">
            <v>2016</v>
          </cell>
          <cell r="B341">
            <v>2015</v>
          </cell>
          <cell r="C341" t="str">
            <v>ENEL ENERGIA MERCATO LIBERO</v>
          </cell>
          <cell r="D341">
            <v>42442</v>
          </cell>
          <cell r="E341" t="str">
            <v>004700286695</v>
          </cell>
          <cell r="F341">
            <v>42446</v>
          </cell>
          <cell r="G341">
            <v>84.5</v>
          </cell>
          <cell r="H341">
            <v>84.5</v>
          </cell>
          <cell r="I341">
            <v>0</v>
          </cell>
          <cell r="J341">
            <v>42529</v>
          </cell>
          <cell r="K341">
            <v>30</v>
          </cell>
          <cell r="L341">
            <v>42370</v>
          </cell>
          <cell r="M341">
            <v>42735</v>
          </cell>
          <cell r="N341">
            <v>0</v>
          </cell>
          <cell r="P341">
            <v>0</v>
          </cell>
          <cell r="Q341">
            <v>83</v>
          </cell>
          <cell r="R341" t="str">
            <v>S</v>
          </cell>
          <cell r="S341">
            <v>0</v>
          </cell>
          <cell r="T341">
            <v>87</v>
          </cell>
          <cell r="U341">
            <v>7013.5</v>
          </cell>
          <cell r="V341">
            <v>7351.5</v>
          </cell>
          <cell r="W341">
            <v>53</v>
          </cell>
          <cell r="X341">
            <v>4478.5</v>
          </cell>
        </row>
        <row r="342">
          <cell r="A342">
            <v>2016</v>
          </cell>
          <cell r="B342">
            <v>2016</v>
          </cell>
          <cell r="C342" t="str">
            <v>ENEL ENERGIA MERCATO LIBERO</v>
          </cell>
          <cell r="D342">
            <v>42442</v>
          </cell>
          <cell r="E342" t="str">
            <v>004700286696</v>
          </cell>
          <cell r="F342">
            <v>42446</v>
          </cell>
          <cell r="G342">
            <v>99.71</v>
          </cell>
          <cell r="H342">
            <v>99.71</v>
          </cell>
          <cell r="I342">
            <v>0</v>
          </cell>
          <cell r="J342">
            <v>42529</v>
          </cell>
          <cell r="K342">
            <v>30</v>
          </cell>
          <cell r="L342">
            <v>42370</v>
          </cell>
          <cell r="M342">
            <v>42735</v>
          </cell>
          <cell r="N342">
            <v>0</v>
          </cell>
          <cell r="P342">
            <v>0</v>
          </cell>
          <cell r="Q342">
            <v>83</v>
          </cell>
          <cell r="R342" t="str">
            <v>S</v>
          </cell>
          <cell r="S342">
            <v>0</v>
          </cell>
          <cell r="T342">
            <v>87</v>
          </cell>
          <cell r="U342">
            <v>8275.93</v>
          </cell>
          <cell r="V342">
            <v>8674.77</v>
          </cell>
          <cell r="W342">
            <v>53</v>
          </cell>
          <cell r="X342">
            <v>5284.63</v>
          </cell>
        </row>
        <row r="343">
          <cell r="A343">
            <v>2016</v>
          </cell>
          <cell r="B343">
            <v>1978</v>
          </cell>
          <cell r="C343" t="str">
            <v>ENEL ENERGIA MERCATO LIBERO</v>
          </cell>
          <cell r="D343">
            <v>42442</v>
          </cell>
          <cell r="E343" t="str">
            <v>004700286697</v>
          </cell>
          <cell r="F343">
            <v>42445</v>
          </cell>
          <cell r="G343">
            <v>272.83999999999997</v>
          </cell>
          <cell r="H343">
            <v>272.83999999999997</v>
          </cell>
          <cell r="I343">
            <v>0</v>
          </cell>
          <cell r="J343">
            <v>42529</v>
          </cell>
          <cell r="K343">
            <v>30</v>
          </cell>
          <cell r="L343">
            <v>42370</v>
          </cell>
          <cell r="M343">
            <v>42735</v>
          </cell>
          <cell r="N343">
            <v>0</v>
          </cell>
          <cell r="P343">
            <v>0</v>
          </cell>
          <cell r="Q343">
            <v>84</v>
          </cell>
          <cell r="R343" t="str">
            <v>S</v>
          </cell>
          <cell r="S343">
            <v>0</v>
          </cell>
          <cell r="T343">
            <v>87</v>
          </cell>
          <cell r="U343">
            <v>22918.560000000001</v>
          </cell>
          <cell r="V343">
            <v>23737.08</v>
          </cell>
          <cell r="W343">
            <v>54</v>
          </cell>
          <cell r="X343">
            <v>14733.36</v>
          </cell>
        </row>
        <row r="344">
          <cell r="A344">
            <v>2016</v>
          </cell>
          <cell r="B344">
            <v>2020</v>
          </cell>
          <cell r="C344" t="str">
            <v>ENEL ENERGIA MERCATO LIBERO</v>
          </cell>
          <cell r="D344">
            <v>42442</v>
          </cell>
          <cell r="E344" t="str">
            <v>004700294903</v>
          </cell>
          <cell r="F344">
            <v>42446</v>
          </cell>
          <cell r="G344">
            <v>192.46</v>
          </cell>
          <cell r="H344">
            <v>192.46</v>
          </cell>
          <cell r="I344">
            <v>0</v>
          </cell>
          <cell r="J344">
            <v>42529</v>
          </cell>
          <cell r="K344">
            <v>30</v>
          </cell>
          <cell r="L344">
            <v>42370</v>
          </cell>
          <cell r="M344">
            <v>42735</v>
          </cell>
          <cell r="N344">
            <v>0</v>
          </cell>
          <cell r="P344">
            <v>0</v>
          </cell>
          <cell r="Q344">
            <v>83</v>
          </cell>
          <cell r="R344" t="str">
            <v>S</v>
          </cell>
          <cell r="S344">
            <v>0</v>
          </cell>
          <cell r="T344">
            <v>87</v>
          </cell>
          <cell r="U344">
            <v>15974.18</v>
          </cell>
          <cell r="V344">
            <v>16744.02</v>
          </cell>
          <cell r="W344">
            <v>53</v>
          </cell>
          <cell r="X344">
            <v>10200.379999999999</v>
          </cell>
        </row>
        <row r="345">
          <cell r="A345">
            <v>2016</v>
          </cell>
          <cell r="B345">
            <v>2018</v>
          </cell>
          <cell r="C345" t="str">
            <v>ENEL ENERGIA MERCATO LIBERO</v>
          </cell>
          <cell r="D345">
            <v>42442</v>
          </cell>
          <cell r="E345" t="str">
            <v>004700294904</v>
          </cell>
          <cell r="F345">
            <v>42446</v>
          </cell>
          <cell r="G345">
            <v>1283.7</v>
          </cell>
          <cell r="H345">
            <v>1283.7</v>
          </cell>
          <cell r="I345">
            <v>0</v>
          </cell>
          <cell r="J345">
            <v>42529</v>
          </cell>
          <cell r="K345">
            <v>30</v>
          </cell>
          <cell r="L345">
            <v>42370</v>
          </cell>
          <cell r="M345">
            <v>42735</v>
          </cell>
          <cell r="N345">
            <v>0</v>
          </cell>
          <cell r="P345">
            <v>0</v>
          </cell>
          <cell r="Q345">
            <v>83</v>
          </cell>
          <cell r="R345" t="str">
            <v>S</v>
          </cell>
          <cell r="S345">
            <v>0</v>
          </cell>
          <cell r="T345">
            <v>87</v>
          </cell>
          <cell r="U345">
            <v>106547.1</v>
          </cell>
          <cell r="V345">
            <v>111681.9</v>
          </cell>
          <cell r="W345">
            <v>53</v>
          </cell>
          <cell r="X345">
            <v>68036.100000000006</v>
          </cell>
        </row>
        <row r="346">
          <cell r="A346">
            <v>2016</v>
          </cell>
          <cell r="B346">
            <v>2019</v>
          </cell>
          <cell r="C346" t="str">
            <v>ENEL ENERGIA MERCATO LIBERO</v>
          </cell>
          <cell r="D346">
            <v>42442</v>
          </cell>
          <cell r="E346" t="str">
            <v>004700294905</v>
          </cell>
          <cell r="F346">
            <v>42446</v>
          </cell>
          <cell r="G346">
            <v>187.16</v>
          </cell>
          <cell r="H346">
            <v>187.16</v>
          </cell>
          <cell r="I346">
            <v>0</v>
          </cell>
          <cell r="J346">
            <v>42529</v>
          </cell>
          <cell r="K346">
            <v>30</v>
          </cell>
          <cell r="L346">
            <v>42370</v>
          </cell>
          <cell r="M346">
            <v>42735</v>
          </cell>
          <cell r="N346">
            <v>0</v>
          </cell>
          <cell r="P346">
            <v>0</v>
          </cell>
          <cell r="Q346">
            <v>83</v>
          </cell>
          <cell r="R346" t="str">
            <v>S</v>
          </cell>
          <cell r="S346">
            <v>0</v>
          </cell>
          <cell r="T346">
            <v>87</v>
          </cell>
          <cell r="U346">
            <v>15534.28</v>
          </cell>
          <cell r="V346">
            <v>16282.92</v>
          </cell>
          <cell r="W346">
            <v>53</v>
          </cell>
          <cell r="X346">
            <v>9919.48</v>
          </cell>
        </row>
        <row r="347">
          <cell r="A347">
            <v>2016</v>
          </cell>
          <cell r="B347">
            <v>2017</v>
          </cell>
          <cell r="C347" t="str">
            <v>ENEL ENERGIA MERCATO LIBERO</v>
          </cell>
          <cell r="D347">
            <v>42442</v>
          </cell>
          <cell r="E347" t="str">
            <v>004700294906</v>
          </cell>
          <cell r="F347">
            <v>42446</v>
          </cell>
          <cell r="G347">
            <v>422.63</v>
          </cell>
          <cell r="H347">
            <v>422.63</v>
          </cell>
          <cell r="I347">
            <v>0</v>
          </cell>
          <cell r="J347">
            <v>42529</v>
          </cell>
          <cell r="K347">
            <v>30</v>
          </cell>
          <cell r="L347">
            <v>42370</v>
          </cell>
          <cell r="M347">
            <v>42735</v>
          </cell>
          <cell r="N347">
            <v>0</v>
          </cell>
          <cell r="P347">
            <v>0</v>
          </cell>
          <cell r="Q347">
            <v>83</v>
          </cell>
          <cell r="R347" t="str">
            <v>S</v>
          </cell>
          <cell r="S347">
            <v>0</v>
          </cell>
          <cell r="T347">
            <v>87</v>
          </cell>
          <cell r="U347">
            <v>35078.29</v>
          </cell>
          <cell r="V347">
            <v>36768.81</v>
          </cell>
          <cell r="W347">
            <v>53</v>
          </cell>
          <cell r="X347">
            <v>22399.39</v>
          </cell>
        </row>
        <row r="348">
          <cell r="A348">
            <v>2016</v>
          </cell>
          <cell r="B348">
            <v>1979</v>
          </cell>
          <cell r="C348" t="str">
            <v>ENEL ENERGIA MERCATO LIBERO</v>
          </cell>
          <cell r="D348">
            <v>42442</v>
          </cell>
          <cell r="E348" t="str">
            <v>004700294907</v>
          </cell>
          <cell r="F348">
            <v>42445</v>
          </cell>
          <cell r="G348">
            <v>0</v>
          </cell>
          <cell r="H348">
            <v>0</v>
          </cell>
          <cell r="I348">
            <v>0</v>
          </cell>
          <cell r="J348">
            <v>1</v>
          </cell>
          <cell r="K348">
            <v>30</v>
          </cell>
          <cell r="L348">
            <v>42370</v>
          </cell>
          <cell r="M348">
            <v>42735</v>
          </cell>
          <cell r="N348">
            <v>0</v>
          </cell>
          <cell r="P348">
            <v>0</v>
          </cell>
          <cell r="Q348">
            <v>0</v>
          </cell>
          <cell r="R348" t="str">
            <v>N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A349">
            <v>2016</v>
          </cell>
          <cell r="B349">
            <v>2013</v>
          </cell>
          <cell r="C349" t="str">
            <v>ENEL ENERGIA MERCATO LIBERO</v>
          </cell>
          <cell r="D349">
            <v>42442</v>
          </cell>
          <cell r="E349" t="str">
            <v>004700294908</v>
          </cell>
          <cell r="F349">
            <v>42446</v>
          </cell>
          <cell r="G349">
            <v>342.55</v>
          </cell>
          <cell r="H349">
            <v>342.55</v>
          </cell>
          <cell r="I349">
            <v>0</v>
          </cell>
          <cell r="J349">
            <v>42529</v>
          </cell>
          <cell r="K349">
            <v>30</v>
          </cell>
          <cell r="L349">
            <v>42370</v>
          </cell>
          <cell r="M349">
            <v>42735</v>
          </cell>
          <cell r="N349">
            <v>0</v>
          </cell>
          <cell r="P349">
            <v>0</v>
          </cell>
          <cell r="Q349">
            <v>83</v>
          </cell>
          <cell r="R349" t="str">
            <v>S</v>
          </cell>
          <cell r="S349">
            <v>0</v>
          </cell>
          <cell r="T349">
            <v>87</v>
          </cell>
          <cell r="U349">
            <v>28431.65</v>
          </cell>
          <cell r="V349">
            <v>29801.85</v>
          </cell>
          <cell r="W349">
            <v>53</v>
          </cell>
          <cell r="X349">
            <v>18155.150000000001</v>
          </cell>
        </row>
        <row r="350">
          <cell r="A350">
            <v>2016</v>
          </cell>
          <cell r="B350">
            <v>2011</v>
          </cell>
          <cell r="C350" t="str">
            <v>ENEL ENERGIA MERCATO LIBERO</v>
          </cell>
          <cell r="D350">
            <v>42442</v>
          </cell>
          <cell r="E350" t="str">
            <v>004700294909</v>
          </cell>
          <cell r="F350">
            <v>42446</v>
          </cell>
          <cell r="G350">
            <v>0</v>
          </cell>
          <cell r="H350">
            <v>0</v>
          </cell>
          <cell r="I350">
            <v>0</v>
          </cell>
          <cell r="J350">
            <v>1</v>
          </cell>
          <cell r="K350">
            <v>30</v>
          </cell>
          <cell r="L350">
            <v>42370</v>
          </cell>
          <cell r="M350">
            <v>42735</v>
          </cell>
          <cell r="N350">
            <v>0</v>
          </cell>
          <cell r="P350">
            <v>0</v>
          </cell>
          <cell r="Q350">
            <v>0</v>
          </cell>
          <cell r="R350" t="str">
            <v>N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A351">
            <v>2016</v>
          </cell>
          <cell r="B351">
            <v>2022</v>
          </cell>
          <cell r="C351" t="str">
            <v>ENEL ENERGIA MERCATO LIBERO</v>
          </cell>
          <cell r="D351">
            <v>42442</v>
          </cell>
          <cell r="E351" t="str">
            <v>004700294910</v>
          </cell>
          <cell r="F351">
            <v>42446</v>
          </cell>
          <cell r="G351">
            <v>2960.62</v>
          </cell>
          <cell r="H351">
            <v>2960.62</v>
          </cell>
          <cell r="I351">
            <v>0</v>
          </cell>
          <cell r="J351">
            <v>42529</v>
          </cell>
          <cell r="K351">
            <v>30</v>
          </cell>
          <cell r="L351">
            <v>42370</v>
          </cell>
          <cell r="M351">
            <v>42735</v>
          </cell>
          <cell r="N351">
            <v>0</v>
          </cell>
          <cell r="P351">
            <v>0</v>
          </cell>
          <cell r="Q351">
            <v>83</v>
          </cell>
          <cell r="R351" t="str">
            <v>S</v>
          </cell>
          <cell r="S351">
            <v>0</v>
          </cell>
          <cell r="T351">
            <v>87</v>
          </cell>
          <cell r="U351">
            <v>245731.46</v>
          </cell>
          <cell r="V351">
            <v>257573.94</v>
          </cell>
          <cell r="W351">
            <v>53</v>
          </cell>
          <cell r="X351">
            <v>156912.85999999999</v>
          </cell>
        </row>
        <row r="352">
          <cell r="A352">
            <v>2016</v>
          </cell>
          <cell r="B352">
            <v>2012</v>
          </cell>
          <cell r="C352" t="str">
            <v>ENEL ENERGIA MERCATO LIBERO</v>
          </cell>
          <cell r="D352">
            <v>42442</v>
          </cell>
          <cell r="E352" t="str">
            <v>004700294911</v>
          </cell>
          <cell r="F352">
            <v>42446</v>
          </cell>
          <cell r="G352">
            <v>0</v>
          </cell>
          <cell r="H352">
            <v>0</v>
          </cell>
          <cell r="I352">
            <v>0</v>
          </cell>
          <cell r="J352">
            <v>1</v>
          </cell>
          <cell r="K352">
            <v>30</v>
          </cell>
          <cell r="L352">
            <v>42370</v>
          </cell>
          <cell r="M352">
            <v>42735</v>
          </cell>
          <cell r="N352">
            <v>0</v>
          </cell>
          <cell r="P352">
            <v>0</v>
          </cell>
          <cell r="Q352">
            <v>0</v>
          </cell>
          <cell r="R352" t="str">
            <v>N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</row>
        <row r="353">
          <cell r="A353">
            <v>2016</v>
          </cell>
          <cell r="B353">
            <v>2010</v>
          </cell>
          <cell r="C353" t="str">
            <v>ENEL ENERGIA MERCATO LIBERO</v>
          </cell>
          <cell r="D353">
            <v>42442</v>
          </cell>
          <cell r="E353" t="str">
            <v>004700294912</v>
          </cell>
          <cell r="F353">
            <v>42446</v>
          </cell>
          <cell r="G353">
            <v>695.74</v>
          </cell>
          <cell r="H353">
            <v>695.74</v>
          </cell>
          <cell r="I353">
            <v>0</v>
          </cell>
          <cell r="J353">
            <v>42529</v>
          </cell>
          <cell r="K353">
            <v>30</v>
          </cell>
          <cell r="L353">
            <v>42370</v>
          </cell>
          <cell r="M353">
            <v>42735</v>
          </cell>
          <cell r="N353">
            <v>0</v>
          </cell>
          <cell r="P353">
            <v>0</v>
          </cell>
          <cell r="Q353">
            <v>83</v>
          </cell>
          <cell r="R353" t="str">
            <v>S</v>
          </cell>
          <cell r="S353">
            <v>0</v>
          </cell>
          <cell r="T353">
            <v>87</v>
          </cell>
          <cell r="U353">
            <v>57746.42</v>
          </cell>
          <cell r="V353">
            <v>60529.38</v>
          </cell>
          <cell r="W353">
            <v>53</v>
          </cell>
          <cell r="X353">
            <v>36874.22</v>
          </cell>
        </row>
        <row r="354">
          <cell r="A354">
            <v>2016</v>
          </cell>
          <cell r="B354">
            <v>2024</v>
          </cell>
          <cell r="C354" t="str">
            <v>ENEL ENERGIA MERCATO LIBERO</v>
          </cell>
          <cell r="D354">
            <v>42442</v>
          </cell>
          <cell r="E354" t="str">
            <v>004700294913</v>
          </cell>
          <cell r="F354">
            <v>42446</v>
          </cell>
          <cell r="G354">
            <v>555.66</v>
          </cell>
          <cell r="H354">
            <v>555.66</v>
          </cell>
          <cell r="I354">
            <v>0</v>
          </cell>
          <cell r="J354">
            <v>42529</v>
          </cell>
          <cell r="K354">
            <v>30</v>
          </cell>
          <cell r="L354">
            <v>42370</v>
          </cell>
          <cell r="M354">
            <v>42735</v>
          </cell>
          <cell r="N354">
            <v>0</v>
          </cell>
          <cell r="P354">
            <v>0</v>
          </cell>
          <cell r="Q354">
            <v>83</v>
          </cell>
          <cell r="R354" t="str">
            <v>S</v>
          </cell>
          <cell r="S354">
            <v>0</v>
          </cell>
          <cell r="T354">
            <v>87</v>
          </cell>
          <cell r="U354">
            <v>46119.78</v>
          </cell>
          <cell r="V354">
            <v>48342.42</v>
          </cell>
          <cell r="W354">
            <v>53</v>
          </cell>
          <cell r="X354">
            <v>29449.98</v>
          </cell>
        </row>
        <row r="355">
          <cell r="A355">
            <v>2016</v>
          </cell>
          <cell r="B355">
            <v>1977</v>
          </cell>
          <cell r="C355" t="str">
            <v>ENEL ENERGIA MERCATO LIBERO</v>
          </cell>
          <cell r="D355">
            <v>42442</v>
          </cell>
          <cell r="E355" t="str">
            <v>004700294914</v>
          </cell>
          <cell r="F355">
            <v>42445</v>
          </cell>
          <cell r="G355">
            <v>391.58</v>
          </cell>
          <cell r="H355">
            <v>391.58</v>
          </cell>
          <cell r="I355">
            <v>0</v>
          </cell>
          <cell r="J355">
            <v>42529</v>
          </cell>
          <cell r="K355">
            <v>30</v>
          </cell>
          <cell r="L355">
            <v>42370</v>
          </cell>
          <cell r="M355">
            <v>42735</v>
          </cell>
          <cell r="N355">
            <v>0</v>
          </cell>
          <cell r="P355">
            <v>0</v>
          </cell>
          <cell r="Q355">
            <v>84</v>
          </cell>
          <cell r="R355" t="str">
            <v>S</v>
          </cell>
          <cell r="S355">
            <v>0</v>
          </cell>
          <cell r="T355">
            <v>87</v>
          </cell>
          <cell r="U355">
            <v>32892.720000000001</v>
          </cell>
          <cell r="V355">
            <v>34067.46</v>
          </cell>
          <cell r="W355">
            <v>54</v>
          </cell>
          <cell r="X355">
            <v>21145.32</v>
          </cell>
        </row>
        <row r="356">
          <cell r="A356">
            <v>2016</v>
          </cell>
          <cell r="B356">
            <v>2026</v>
          </cell>
          <cell r="C356" t="str">
            <v>ENEL ENERGIA MERCATO LIBERO</v>
          </cell>
          <cell r="D356">
            <v>42442</v>
          </cell>
          <cell r="E356" t="str">
            <v>004700294915</v>
          </cell>
          <cell r="F356">
            <v>42446</v>
          </cell>
          <cell r="G356">
            <v>635.77</v>
          </cell>
          <cell r="H356">
            <v>635.77</v>
          </cell>
          <cell r="I356">
            <v>0</v>
          </cell>
          <cell r="J356">
            <v>42529</v>
          </cell>
          <cell r="K356">
            <v>30</v>
          </cell>
          <cell r="L356">
            <v>42370</v>
          </cell>
          <cell r="M356">
            <v>42735</v>
          </cell>
          <cell r="N356">
            <v>0</v>
          </cell>
          <cell r="P356">
            <v>0</v>
          </cell>
          <cell r="Q356">
            <v>83</v>
          </cell>
          <cell r="R356" t="str">
            <v>S</v>
          </cell>
          <cell r="S356">
            <v>0</v>
          </cell>
          <cell r="T356">
            <v>87</v>
          </cell>
          <cell r="U356">
            <v>52768.91</v>
          </cell>
          <cell r="V356">
            <v>55311.99</v>
          </cell>
          <cell r="W356">
            <v>53</v>
          </cell>
          <cell r="X356">
            <v>33695.81</v>
          </cell>
        </row>
        <row r="357">
          <cell r="A357">
            <v>2016</v>
          </cell>
          <cell r="B357">
            <v>2025</v>
          </cell>
          <cell r="C357" t="str">
            <v>ENEL ENERGIA MERCATO LIBERO</v>
          </cell>
          <cell r="D357">
            <v>42442</v>
          </cell>
          <cell r="E357" t="str">
            <v>004700294916</v>
          </cell>
          <cell r="F357">
            <v>42446</v>
          </cell>
          <cell r="G357">
            <v>200.98</v>
          </cell>
          <cell r="H357">
            <v>200.98</v>
          </cell>
          <cell r="I357">
            <v>0</v>
          </cell>
          <cell r="J357">
            <v>42529</v>
          </cell>
          <cell r="K357">
            <v>30</v>
          </cell>
          <cell r="L357">
            <v>42370</v>
          </cell>
          <cell r="M357">
            <v>42735</v>
          </cell>
          <cell r="N357">
            <v>0</v>
          </cell>
          <cell r="P357">
            <v>0</v>
          </cell>
          <cell r="Q357">
            <v>83</v>
          </cell>
          <cell r="R357" t="str">
            <v>S</v>
          </cell>
          <cell r="S357">
            <v>0</v>
          </cell>
          <cell r="T357">
            <v>87</v>
          </cell>
          <cell r="U357">
            <v>16681.34</v>
          </cell>
          <cell r="V357">
            <v>17485.259999999998</v>
          </cell>
          <cell r="W357">
            <v>53</v>
          </cell>
          <cell r="X357">
            <v>10651.94</v>
          </cell>
        </row>
        <row r="358">
          <cell r="A358">
            <v>2016</v>
          </cell>
          <cell r="B358">
            <v>2005</v>
          </cell>
          <cell r="C358" t="str">
            <v>ENEL ENERGIA MERCATO LIBERO</v>
          </cell>
          <cell r="D358">
            <v>42442</v>
          </cell>
          <cell r="E358" t="str">
            <v>004700294917</v>
          </cell>
          <cell r="F358">
            <v>42446</v>
          </cell>
          <cell r="G358">
            <v>1468.43</v>
          </cell>
          <cell r="H358">
            <v>1468.43</v>
          </cell>
          <cell r="I358">
            <v>0</v>
          </cell>
          <cell r="J358">
            <v>42529</v>
          </cell>
          <cell r="K358">
            <v>30</v>
          </cell>
          <cell r="L358">
            <v>42370</v>
          </cell>
          <cell r="M358">
            <v>42735</v>
          </cell>
          <cell r="N358">
            <v>0</v>
          </cell>
          <cell r="P358">
            <v>0</v>
          </cell>
          <cell r="Q358">
            <v>83</v>
          </cell>
          <cell r="R358" t="str">
            <v>S</v>
          </cell>
          <cell r="S358">
            <v>0</v>
          </cell>
          <cell r="T358">
            <v>87</v>
          </cell>
          <cell r="U358">
            <v>121879.69</v>
          </cell>
          <cell r="V358">
            <v>127753.41</v>
          </cell>
          <cell r="W358">
            <v>53</v>
          </cell>
          <cell r="X358">
            <v>77826.789999999994</v>
          </cell>
        </row>
        <row r="359">
          <cell r="A359">
            <v>2016</v>
          </cell>
          <cell r="B359">
            <v>2028</v>
          </cell>
          <cell r="C359" t="str">
            <v>ENEL ENERGIA MERCATO LIBERO</v>
          </cell>
          <cell r="D359">
            <v>42442</v>
          </cell>
          <cell r="E359" t="str">
            <v>004700294918</v>
          </cell>
          <cell r="F359">
            <v>42446</v>
          </cell>
          <cell r="G359">
            <v>1003.82</v>
          </cell>
          <cell r="H359">
            <v>1003.82</v>
          </cell>
          <cell r="I359">
            <v>0</v>
          </cell>
          <cell r="J359">
            <v>42529</v>
          </cell>
          <cell r="K359">
            <v>30</v>
          </cell>
          <cell r="L359">
            <v>42370</v>
          </cell>
          <cell r="M359">
            <v>42735</v>
          </cell>
          <cell r="N359">
            <v>0</v>
          </cell>
          <cell r="P359">
            <v>0</v>
          </cell>
          <cell r="Q359">
            <v>83</v>
          </cell>
          <cell r="R359" t="str">
            <v>S</v>
          </cell>
          <cell r="S359">
            <v>0</v>
          </cell>
          <cell r="T359">
            <v>87</v>
          </cell>
          <cell r="U359">
            <v>83317.06</v>
          </cell>
          <cell r="V359">
            <v>87332.34</v>
          </cell>
          <cell r="W359">
            <v>53</v>
          </cell>
          <cell r="X359">
            <v>53202.46</v>
          </cell>
        </row>
        <row r="360">
          <cell r="A360">
            <v>2016</v>
          </cell>
          <cell r="B360">
            <v>2027</v>
          </cell>
          <cell r="C360" t="str">
            <v>ENEL ENERGIA MERCATO LIBERO</v>
          </cell>
          <cell r="D360">
            <v>42442</v>
          </cell>
          <cell r="E360" t="str">
            <v>004700294919</v>
          </cell>
          <cell r="F360">
            <v>42446</v>
          </cell>
          <cell r="G360">
            <v>773.39</v>
          </cell>
          <cell r="H360">
            <v>773.39</v>
          </cell>
          <cell r="I360">
            <v>0</v>
          </cell>
          <cell r="J360">
            <v>42529</v>
          </cell>
          <cell r="K360">
            <v>30</v>
          </cell>
          <cell r="L360">
            <v>42370</v>
          </cell>
          <cell r="M360">
            <v>42735</v>
          </cell>
          <cell r="N360">
            <v>0</v>
          </cell>
          <cell r="P360">
            <v>0</v>
          </cell>
          <cell r="Q360">
            <v>83</v>
          </cell>
          <cell r="R360" t="str">
            <v>S</v>
          </cell>
          <cell r="S360">
            <v>0</v>
          </cell>
          <cell r="T360">
            <v>87</v>
          </cell>
          <cell r="U360">
            <v>64191.37</v>
          </cell>
          <cell r="V360">
            <v>67284.929999999993</v>
          </cell>
          <cell r="W360">
            <v>53</v>
          </cell>
          <cell r="X360">
            <v>40989.67</v>
          </cell>
        </row>
        <row r="361">
          <cell r="A361">
            <v>2016</v>
          </cell>
          <cell r="B361">
            <v>2021</v>
          </cell>
          <cell r="C361" t="str">
            <v>ENEL ENERGIA MERCATO LIBERO</v>
          </cell>
          <cell r="D361">
            <v>42442</v>
          </cell>
          <cell r="E361" t="str">
            <v>004700294920</v>
          </cell>
          <cell r="F361">
            <v>42446</v>
          </cell>
          <cell r="G361">
            <v>1604.25</v>
          </cell>
          <cell r="H361">
            <v>1604.25</v>
          </cell>
          <cell r="I361">
            <v>0</v>
          </cell>
          <cell r="J361">
            <v>42529</v>
          </cell>
          <cell r="K361">
            <v>30</v>
          </cell>
          <cell r="L361">
            <v>42370</v>
          </cell>
          <cell r="M361">
            <v>42735</v>
          </cell>
          <cell r="N361">
            <v>0</v>
          </cell>
          <cell r="P361">
            <v>0</v>
          </cell>
          <cell r="Q361">
            <v>83</v>
          </cell>
          <cell r="R361" t="str">
            <v>S</v>
          </cell>
          <cell r="S361">
            <v>0</v>
          </cell>
          <cell r="T361">
            <v>87</v>
          </cell>
          <cell r="U361">
            <v>133152.75</v>
          </cell>
          <cell r="V361">
            <v>139569.75</v>
          </cell>
          <cell r="W361">
            <v>53</v>
          </cell>
          <cell r="X361">
            <v>85025.25</v>
          </cell>
        </row>
        <row r="362">
          <cell r="A362">
            <v>2016</v>
          </cell>
          <cell r="B362">
            <v>2007</v>
          </cell>
          <cell r="C362" t="str">
            <v>ENEL ENERGIA MERCATO LIBERO</v>
          </cell>
          <cell r="D362">
            <v>42442</v>
          </cell>
          <cell r="E362" t="str">
            <v>004700294921</v>
          </cell>
          <cell r="F362">
            <v>42446</v>
          </cell>
          <cell r="G362">
            <v>166.75</v>
          </cell>
          <cell r="H362">
            <v>166.75</v>
          </cell>
          <cell r="I362">
            <v>0</v>
          </cell>
          <cell r="J362">
            <v>42529</v>
          </cell>
          <cell r="K362">
            <v>30</v>
          </cell>
          <cell r="L362">
            <v>42370</v>
          </cell>
          <cell r="M362">
            <v>42735</v>
          </cell>
          <cell r="N362">
            <v>0</v>
          </cell>
          <cell r="P362">
            <v>0</v>
          </cell>
          <cell r="Q362">
            <v>83</v>
          </cell>
          <cell r="R362" t="str">
            <v>S</v>
          </cell>
          <cell r="S362">
            <v>0</v>
          </cell>
          <cell r="T362">
            <v>87</v>
          </cell>
          <cell r="U362">
            <v>13840.25</v>
          </cell>
          <cell r="V362">
            <v>14507.25</v>
          </cell>
          <cell r="W362">
            <v>53</v>
          </cell>
          <cell r="X362">
            <v>8837.75</v>
          </cell>
        </row>
        <row r="363">
          <cell r="A363">
            <v>2016</v>
          </cell>
          <cell r="B363">
            <v>2014</v>
          </cell>
          <cell r="C363" t="str">
            <v>ENEL ENERGIA MERCATO LIBERO</v>
          </cell>
          <cell r="D363">
            <v>42442</v>
          </cell>
          <cell r="E363" t="str">
            <v>004700299647</v>
          </cell>
          <cell r="F363">
            <v>42446</v>
          </cell>
          <cell r="G363">
            <v>2199.98</v>
          </cell>
          <cell r="H363">
            <v>2199.98</v>
          </cell>
          <cell r="I363">
            <v>0</v>
          </cell>
          <cell r="J363">
            <v>42529</v>
          </cell>
          <cell r="K363">
            <v>30</v>
          </cell>
          <cell r="L363">
            <v>42370</v>
          </cell>
          <cell r="M363">
            <v>42735</v>
          </cell>
          <cell r="N363">
            <v>0</v>
          </cell>
          <cell r="P363">
            <v>0</v>
          </cell>
          <cell r="Q363">
            <v>83</v>
          </cell>
          <cell r="R363" t="str">
            <v>S</v>
          </cell>
          <cell r="S363">
            <v>0</v>
          </cell>
          <cell r="T363">
            <v>87</v>
          </cell>
          <cell r="U363">
            <v>182598.34</v>
          </cell>
          <cell r="V363">
            <v>191398.26</v>
          </cell>
          <cell r="W363">
            <v>53</v>
          </cell>
          <cell r="X363">
            <v>116598.94</v>
          </cell>
        </row>
        <row r="364">
          <cell r="A364">
            <v>2016</v>
          </cell>
          <cell r="B364">
            <v>2639</v>
          </cell>
          <cell r="C364" t="str">
            <v>ENEL ENERGIA MERCATO LIBERO</v>
          </cell>
          <cell r="D364">
            <v>42471</v>
          </cell>
          <cell r="E364" t="str">
            <v>004700437688</v>
          </cell>
          <cell r="F364">
            <v>42473</v>
          </cell>
          <cell r="G364">
            <v>187.14</v>
          </cell>
          <cell r="H364">
            <v>0</v>
          </cell>
          <cell r="I364">
            <v>0</v>
          </cell>
          <cell r="J364">
            <v>1</v>
          </cell>
          <cell r="K364">
            <v>30</v>
          </cell>
          <cell r="L364">
            <v>42370</v>
          </cell>
          <cell r="M364">
            <v>42735</v>
          </cell>
          <cell r="N364">
            <v>0</v>
          </cell>
          <cell r="P364">
            <v>0</v>
          </cell>
          <cell r="Q364">
            <v>0</v>
          </cell>
          <cell r="R364" t="str">
            <v>N</v>
          </cell>
          <cell r="S364">
            <v>187.14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>
            <v>2016</v>
          </cell>
          <cell r="B365">
            <v>2616</v>
          </cell>
          <cell r="C365" t="str">
            <v>ENEL ENERGIA MERCATO LIBERO</v>
          </cell>
          <cell r="D365">
            <v>42471</v>
          </cell>
          <cell r="E365" t="str">
            <v>004700437689</v>
          </cell>
          <cell r="F365">
            <v>42473</v>
          </cell>
          <cell r="G365">
            <v>398.6</v>
          </cell>
          <cell r="H365">
            <v>0</v>
          </cell>
          <cell r="I365">
            <v>0</v>
          </cell>
          <cell r="J365">
            <v>1</v>
          </cell>
          <cell r="K365">
            <v>30</v>
          </cell>
          <cell r="L365">
            <v>42370</v>
          </cell>
          <cell r="M365">
            <v>42735</v>
          </cell>
          <cell r="N365">
            <v>0</v>
          </cell>
          <cell r="P365">
            <v>0</v>
          </cell>
          <cell r="Q365">
            <v>0</v>
          </cell>
          <cell r="R365" t="str">
            <v>N</v>
          </cell>
          <cell r="S365">
            <v>398.6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A366">
            <v>2016</v>
          </cell>
          <cell r="B366">
            <v>2614</v>
          </cell>
          <cell r="C366" t="str">
            <v>ENEL ENERGIA MERCATO LIBERO</v>
          </cell>
          <cell r="D366">
            <v>42471</v>
          </cell>
          <cell r="E366" t="str">
            <v>004700437690</v>
          </cell>
          <cell r="F366">
            <v>42473</v>
          </cell>
          <cell r="G366">
            <v>0</v>
          </cell>
          <cell r="H366">
            <v>0</v>
          </cell>
          <cell r="I366">
            <v>0</v>
          </cell>
          <cell r="J366">
            <v>1</v>
          </cell>
          <cell r="K366">
            <v>30</v>
          </cell>
          <cell r="L366">
            <v>42370</v>
          </cell>
          <cell r="M366">
            <v>42735</v>
          </cell>
          <cell r="N366">
            <v>0</v>
          </cell>
          <cell r="P366">
            <v>0</v>
          </cell>
          <cell r="Q366">
            <v>0</v>
          </cell>
          <cell r="R366" t="str">
            <v>N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A367">
            <v>2016</v>
          </cell>
          <cell r="B367">
            <v>2605</v>
          </cell>
          <cell r="C367" t="str">
            <v>ENEL ENERGIA MERCATO LIBERO</v>
          </cell>
          <cell r="D367">
            <v>42471</v>
          </cell>
          <cell r="E367" t="str">
            <v>004700437691</v>
          </cell>
          <cell r="F367">
            <v>42473</v>
          </cell>
          <cell r="G367">
            <v>333.27</v>
          </cell>
          <cell r="H367">
            <v>333.27</v>
          </cell>
          <cell r="I367">
            <v>0</v>
          </cell>
          <cell r="J367">
            <v>42529</v>
          </cell>
          <cell r="K367">
            <v>30</v>
          </cell>
          <cell r="L367">
            <v>42370</v>
          </cell>
          <cell r="M367">
            <v>42735</v>
          </cell>
          <cell r="N367">
            <v>0</v>
          </cell>
          <cell r="P367">
            <v>0</v>
          </cell>
          <cell r="Q367">
            <v>56</v>
          </cell>
          <cell r="R367" t="str">
            <v>S</v>
          </cell>
          <cell r="S367">
            <v>0</v>
          </cell>
          <cell r="T367">
            <v>58</v>
          </cell>
          <cell r="U367">
            <v>18663.12</v>
          </cell>
          <cell r="V367">
            <v>19329.66</v>
          </cell>
          <cell r="W367">
            <v>26</v>
          </cell>
          <cell r="X367">
            <v>8665.02</v>
          </cell>
        </row>
        <row r="368">
          <cell r="A368">
            <v>2016</v>
          </cell>
          <cell r="B368">
            <v>2613</v>
          </cell>
          <cell r="C368" t="str">
            <v>ENEL ENERGIA MERCATO LIBERO</v>
          </cell>
          <cell r="D368">
            <v>42471</v>
          </cell>
          <cell r="E368" t="str">
            <v>004700437692</v>
          </cell>
          <cell r="F368">
            <v>42473</v>
          </cell>
          <cell r="G368">
            <v>0</v>
          </cell>
          <cell r="H368">
            <v>0</v>
          </cell>
          <cell r="I368">
            <v>0</v>
          </cell>
          <cell r="J368">
            <v>1</v>
          </cell>
          <cell r="K368">
            <v>30</v>
          </cell>
          <cell r="L368">
            <v>42370</v>
          </cell>
          <cell r="M368">
            <v>42735</v>
          </cell>
          <cell r="N368">
            <v>0</v>
          </cell>
          <cell r="P368">
            <v>0</v>
          </cell>
          <cell r="Q368">
            <v>0</v>
          </cell>
          <cell r="R368" t="str">
            <v>N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A369">
            <v>2016</v>
          </cell>
          <cell r="B369">
            <v>2609</v>
          </cell>
          <cell r="C369" t="str">
            <v>ENEL ENERGIA MERCATO LIBERO</v>
          </cell>
          <cell r="D369">
            <v>42471</v>
          </cell>
          <cell r="E369" t="str">
            <v>004700437693</v>
          </cell>
          <cell r="F369">
            <v>42473</v>
          </cell>
          <cell r="G369">
            <v>2807.45</v>
          </cell>
          <cell r="H369">
            <v>0</v>
          </cell>
          <cell r="I369">
            <v>0</v>
          </cell>
          <cell r="J369">
            <v>1</v>
          </cell>
          <cell r="K369">
            <v>30</v>
          </cell>
          <cell r="L369">
            <v>42370</v>
          </cell>
          <cell r="M369">
            <v>42735</v>
          </cell>
          <cell r="N369">
            <v>0</v>
          </cell>
          <cell r="P369">
            <v>0</v>
          </cell>
          <cell r="Q369">
            <v>0</v>
          </cell>
          <cell r="R369" t="str">
            <v>N</v>
          </cell>
          <cell r="S369">
            <v>2807.45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A370">
            <v>2016</v>
          </cell>
          <cell r="B370">
            <v>2603</v>
          </cell>
          <cell r="C370" t="str">
            <v>ENEL ENERGIA MERCATO LIBERO</v>
          </cell>
          <cell r="D370">
            <v>42471</v>
          </cell>
          <cell r="E370" t="str">
            <v>004700437694</v>
          </cell>
          <cell r="F370">
            <v>42473</v>
          </cell>
          <cell r="G370">
            <v>0</v>
          </cell>
          <cell r="H370">
            <v>0</v>
          </cell>
          <cell r="I370">
            <v>0</v>
          </cell>
          <cell r="J370">
            <v>1</v>
          </cell>
          <cell r="K370">
            <v>30</v>
          </cell>
          <cell r="L370">
            <v>42370</v>
          </cell>
          <cell r="M370">
            <v>42735</v>
          </cell>
          <cell r="N370">
            <v>0</v>
          </cell>
          <cell r="P370">
            <v>0</v>
          </cell>
          <cell r="Q370">
            <v>0</v>
          </cell>
          <cell r="R370" t="str">
            <v>N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A371">
            <v>2016</v>
          </cell>
          <cell r="B371">
            <v>2606</v>
          </cell>
          <cell r="C371" t="str">
            <v>ENEL ENERGIA MERCATO LIBERO</v>
          </cell>
          <cell r="D371">
            <v>42471</v>
          </cell>
          <cell r="E371" t="str">
            <v>004700437695</v>
          </cell>
          <cell r="F371">
            <v>42473</v>
          </cell>
          <cell r="G371">
            <v>666.05</v>
          </cell>
          <cell r="H371">
            <v>0</v>
          </cell>
          <cell r="I371">
            <v>0</v>
          </cell>
          <cell r="J371">
            <v>1</v>
          </cell>
          <cell r="K371">
            <v>30</v>
          </cell>
          <cell r="L371">
            <v>42370</v>
          </cell>
          <cell r="M371">
            <v>42735</v>
          </cell>
          <cell r="N371">
            <v>0</v>
          </cell>
          <cell r="P371">
            <v>0</v>
          </cell>
          <cell r="Q371">
            <v>0</v>
          </cell>
          <cell r="R371" t="str">
            <v>N</v>
          </cell>
          <cell r="S371">
            <v>666.05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A372">
            <v>2016</v>
          </cell>
          <cell r="B372">
            <v>2608</v>
          </cell>
          <cell r="C372" t="str">
            <v>ENEL ENERGIA MERCATO LIBERO</v>
          </cell>
          <cell r="D372">
            <v>42471</v>
          </cell>
          <cell r="E372" t="str">
            <v>004700437696</v>
          </cell>
          <cell r="F372">
            <v>42473</v>
          </cell>
          <cell r="G372">
            <v>534.96</v>
          </cell>
          <cell r="H372">
            <v>0</v>
          </cell>
          <cell r="I372">
            <v>0</v>
          </cell>
          <cell r="J372">
            <v>1</v>
          </cell>
          <cell r="K372">
            <v>30</v>
          </cell>
          <cell r="L372">
            <v>42370</v>
          </cell>
          <cell r="M372">
            <v>42735</v>
          </cell>
          <cell r="N372">
            <v>0</v>
          </cell>
          <cell r="P372">
            <v>0</v>
          </cell>
          <cell r="Q372">
            <v>0</v>
          </cell>
          <cell r="R372" t="str">
            <v>N</v>
          </cell>
          <cell r="S372">
            <v>534.96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A373">
            <v>2016</v>
          </cell>
          <cell r="B373">
            <v>2610</v>
          </cell>
          <cell r="C373" t="str">
            <v>ENEL ENERGIA MERCATO LIBERO</v>
          </cell>
          <cell r="D373">
            <v>42471</v>
          </cell>
          <cell r="E373" t="str">
            <v>004700437697</v>
          </cell>
          <cell r="F373">
            <v>42473</v>
          </cell>
          <cell r="G373">
            <v>381.86</v>
          </cell>
          <cell r="H373">
            <v>0</v>
          </cell>
          <cell r="I373">
            <v>0</v>
          </cell>
          <cell r="J373">
            <v>1</v>
          </cell>
          <cell r="K373">
            <v>30</v>
          </cell>
          <cell r="L373">
            <v>42370</v>
          </cell>
          <cell r="M373">
            <v>42735</v>
          </cell>
          <cell r="N373">
            <v>0</v>
          </cell>
          <cell r="P373">
            <v>0</v>
          </cell>
          <cell r="Q373">
            <v>0</v>
          </cell>
          <cell r="R373" t="str">
            <v>N</v>
          </cell>
          <cell r="S373">
            <v>381.86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A374">
            <v>2016</v>
          </cell>
          <cell r="B374">
            <v>2635</v>
          </cell>
          <cell r="C374" t="str">
            <v>ENEL ENERGIA MERCATO LIBERO</v>
          </cell>
          <cell r="D374">
            <v>42471</v>
          </cell>
          <cell r="E374" t="str">
            <v>004700437698</v>
          </cell>
          <cell r="F374">
            <v>42473</v>
          </cell>
          <cell r="G374">
            <v>748.63</v>
          </cell>
          <cell r="H374">
            <v>0</v>
          </cell>
          <cell r="I374">
            <v>0</v>
          </cell>
          <cell r="J374">
            <v>1</v>
          </cell>
          <cell r="K374">
            <v>30</v>
          </cell>
          <cell r="L374">
            <v>42370</v>
          </cell>
          <cell r="M374">
            <v>42735</v>
          </cell>
          <cell r="N374">
            <v>0</v>
          </cell>
          <cell r="P374">
            <v>0</v>
          </cell>
          <cell r="Q374">
            <v>0</v>
          </cell>
          <cell r="R374" t="str">
            <v>N</v>
          </cell>
          <cell r="S374">
            <v>748.63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A375">
            <v>2016</v>
          </cell>
          <cell r="B375">
            <v>2604</v>
          </cell>
          <cell r="C375" t="str">
            <v>ENEL ENERGIA MERCATO LIBERO</v>
          </cell>
          <cell r="D375">
            <v>42471</v>
          </cell>
          <cell r="E375" t="str">
            <v>004700437699</v>
          </cell>
          <cell r="F375">
            <v>42473</v>
          </cell>
          <cell r="G375">
            <v>193.71</v>
          </cell>
          <cell r="H375">
            <v>0</v>
          </cell>
          <cell r="I375">
            <v>0</v>
          </cell>
          <cell r="J375">
            <v>1</v>
          </cell>
          <cell r="K375">
            <v>30</v>
          </cell>
          <cell r="L375">
            <v>42370</v>
          </cell>
          <cell r="M375">
            <v>42735</v>
          </cell>
          <cell r="N375">
            <v>0</v>
          </cell>
          <cell r="P375">
            <v>0</v>
          </cell>
          <cell r="Q375">
            <v>0</v>
          </cell>
          <cell r="R375" t="str">
            <v>N</v>
          </cell>
          <cell r="S375">
            <v>193.71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</row>
        <row r="376">
          <cell r="A376">
            <v>2016</v>
          </cell>
          <cell r="B376">
            <v>2611</v>
          </cell>
          <cell r="C376" t="str">
            <v>ENEL ENERGIA MERCATO LIBERO</v>
          </cell>
          <cell r="D376">
            <v>42471</v>
          </cell>
          <cell r="E376" t="str">
            <v>004700437700</v>
          </cell>
          <cell r="F376">
            <v>42473</v>
          </cell>
          <cell r="G376">
            <v>1428.73</v>
          </cell>
          <cell r="H376">
            <v>0</v>
          </cell>
          <cell r="I376">
            <v>0</v>
          </cell>
          <cell r="J376">
            <v>1</v>
          </cell>
          <cell r="K376">
            <v>30</v>
          </cell>
          <cell r="L376">
            <v>42370</v>
          </cell>
          <cell r="M376">
            <v>42735</v>
          </cell>
          <cell r="N376">
            <v>0</v>
          </cell>
          <cell r="P376">
            <v>0</v>
          </cell>
          <cell r="Q376">
            <v>0</v>
          </cell>
          <cell r="R376" t="str">
            <v>N</v>
          </cell>
          <cell r="S376">
            <v>1428.73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A377">
            <v>2016</v>
          </cell>
          <cell r="B377">
            <v>2615</v>
          </cell>
          <cell r="C377" t="str">
            <v>ENEL ENERGIA MERCATO LIBERO</v>
          </cell>
          <cell r="D377">
            <v>42471</v>
          </cell>
          <cell r="E377" t="str">
            <v>004700437701</v>
          </cell>
          <cell r="F377">
            <v>42473</v>
          </cell>
          <cell r="G377">
            <v>955.15</v>
          </cell>
          <cell r="H377">
            <v>0</v>
          </cell>
          <cell r="I377">
            <v>0</v>
          </cell>
          <cell r="J377">
            <v>1</v>
          </cell>
          <cell r="K377">
            <v>30</v>
          </cell>
          <cell r="L377">
            <v>42370</v>
          </cell>
          <cell r="M377">
            <v>42735</v>
          </cell>
          <cell r="N377">
            <v>0</v>
          </cell>
          <cell r="P377">
            <v>0</v>
          </cell>
          <cell r="Q377">
            <v>0</v>
          </cell>
          <cell r="R377" t="str">
            <v>N</v>
          </cell>
          <cell r="S377">
            <v>955.15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A378">
            <v>2016</v>
          </cell>
          <cell r="B378">
            <v>2636</v>
          </cell>
          <cell r="C378" t="str">
            <v>ENEL ENERGIA MERCATO LIBERO</v>
          </cell>
          <cell r="D378">
            <v>42471</v>
          </cell>
          <cell r="E378" t="str">
            <v>004700437702</v>
          </cell>
          <cell r="F378">
            <v>42473</v>
          </cell>
          <cell r="G378">
            <v>783.29</v>
          </cell>
          <cell r="H378">
            <v>0</v>
          </cell>
          <cell r="I378">
            <v>0</v>
          </cell>
          <cell r="J378">
            <v>1</v>
          </cell>
          <cell r="K378">
            <v>30</v>
          </cell>
          <cell r="L378">
            <v>42370</v>
          </cell>
          <cell r="M378">
            <v>42735</v>
          </cell>
          <cell r="N378">
            <v>0</v>
          </cell>
          <cell r="P378">
            <v>0</v>
          </cell>
          <cell r="Q378">
            <v>0</v>
          </cell>
          <cell r="R378" t="str">
            <v>N</v>
          </cell>
          <cell r="S378">
            <v>783.29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</row>
        <row r="379">
          <cell r="A379">
            <v>2016</v>
          </cell>
          <cell r="B379">
            <v>2640</v>
          </cell>
          <cell r="C379" t="str">
            <v>ENEL ENERGIA MERCATO LIBERO</v>
          </cell>
          <cell r="D379">
            <v>42471</v>
          </cell>
          <cell r="E379" t="str">
            <v>004700437703</v>
          </cell>
          <cell r="F379">
            <v>42473</v>
          </cell>
          <cell r="G379">
            <v>1486.77</v>
          </cell>
          <cell r="H379">
            <v>0</v>
          </cell>
          <cell r="I379">
            <v>0</v>
          </cell>
          <cell r="J379">
            <v>1</v>
          </cell>
          <cell r="K379">
            <v>30</v>
          </cell>
          <cell r="L379">
            <v>42370</v>
          </cell>
          <cell r="M379">
            <v>42735</v>
          </cell>
          <cell r="N379">
            <v>0</v>
          </cell>
          <cell r="P379">
            <v>0</v>
          </cell>
          <cell r="Q379">
            <v>0</v>
          </cell>
          <cell r="R379" t="str">
            <v>N</v>
          </cell>
          <cell r="S379">
            <v>1486.77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</row>
        <row r="380">
          <cell r="A380">
            <v>2016</v>
          </cell>
          <cell r="B380">
            <v>2637</v>
          </cell>
          <cell r="C380" t="str">
            <v>ENEL ENERGIA MERCATO LIBERO</v>
          </cell>
          <cell r="D380">
            <v>42471</v>
          </cell>
          <cell r="E380" t="str">
            <v>004700437704</v>
          </cell>
          <cell r="F380">
            <v>42473</v>
          </cell>
          <cell r="G380">
            <v>161.63999999999999</v>
          </cell>
          <cell r="H380">
            <v>0</v>
          </cell>
          <cell r="I380">
            <v>0</v>
          </cell>
          <cell r="J380">
            <v>1</v>
          </cell>
          <cell r="K380">
            <v>30</v>
          </cell>
          <cell r="L380">
            <v>42370</v>
          </cell>
          <cell r="M380">
            <v>42735</v>
          </cell>
          <cell r="N380">
            <v>0</v>
          </cell>
          <cell r="P380">
            <v>0</v>
          </cell>
          <cell r="Q380">
            <v>0</v>
          </cell>
          <cell r="R380" t="str">
            <v>N</v>
          </cell>
          <cell r="S380">
            <v>161.63999999999999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A381">
            <v>2016</v>
          </cell>
          <cell r="B381">
            <v>2638</v>
          </cell>
          <cell r="C381" t="str">
            <v>ENEL ENERGIA MERCATO LIBERO</v>
          </cell>
          <cell r="D381">
            <v>42471</v>
          </cell>
          <cell r="E381" t="str">
            <v>004700437705</v>
          </cell>
          <cell r="F381">
            <v>42473</v>
          </cell>
          <cell r="G381">
            <v>875.57</v>
          </cell>
          <cell r="H381">
            <v>0</v>
          </cell>
          <cell r="I381">
            <v>0</v>
          </cell>
          <cell r="J381">
            <v>1</v>
          </cell>
          <cell r="K381">
            <v>30</v>
          </cell>
          <cell r="L381">
            <v>42370</v>
          </cell>
          <cell r="M381">
            <v>42735</v>
          </cell>
          <cell r="N381">
            <v>0</v>
          </cell>
          <cell r="P381">
            <v>0</v>
          </cell>
          <cell r="Q381">
            <v>0</v>
          </cell>
          <cell r="R381" t="str">
            <v>N</v>
          </cell>
          <cell r="S381">
            <v>875.57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A382">
            <v>2016</v>
          </cell>
          <cell r="B382">
            <v>2607</v>
          </cell>
          <cell r="C382" t="str">
            <v>ENEL ENERGIA MERCATO LIBERO</v>
          </cell>
          <cell r="D382">
            <v>42471</v>
          </cell>
          <cell r="E382" t="str">
            <v>004700437706</v>
          </cell>
          <cell r="F382">
            <v>42473</v>
          </cell>
          <cell r="G382">
            <v>256.41000000000003</v>
          </cell>
          <cell r="H382">
            <v>0</v>
          </cell>
          <cell r="I382">
            <v>0</v>
          </cell>
          <cell r="J382">
            <v>1</v>
          </cell>
          <cell r="K382">
            <v>30</v>
          </cell>
          <cell r="L382">
            <v>42370</v>
          </cell>
          <cell r="M382">
            <v>42735</v>
          </cell>
          <cell r="N382">
            <v>0</v>
          </cell>
          <cell r="P382">
            <v>0</v>
          </cell>
          <cell r="Q382">
            <v>0</v>
          </cell>
          <cell r="R382" t="str">
            <v>N</v>
          </cell>
          <cell r="S382">
            <v>256.41000000000003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A383">
            <v>2016</v>
          </cell>
          <cell r="B383">
            <v>2612</v>
          </cell>
          <cell r="C383" t="str">
            <v>ENEL ENERGIA MERCATO LIBERO</v>
          </cell>
          <cell r="D383">
            <v>42471</v>
          </cell>
          <cell r="E383" t="str">
            <v>004700438348</v>
          </cell>
          <cell r="F383">
            <v>42473</v>
          </cell>
          <cell r="G383">
            <v>2139</v>
          </cell>
          <cell r="H383">
            <v>0</v>
          </cell>
          <cell r="I383">
            <v>0</v>
          </cell>
          <cell r="J383">
            <v>1</v>
          </cell>
          <cell r="K383">
            <v>30</v>
          </cell>
          <cell r="L383">
            <v>42370</v>
          </cell>
          <cell r="M383">
            <v>42735</v>
          </cell>
          <cell r="N383">
            <v>0</v>
          </cell>
          <cell r="P383">
            <v>0</v>
          </cell>
          <cell r="Q383">
            <v>0</v>
          </cell>
          <cell r="R383" t="str">
            <v>N</v>
          </cell>
          <cell r="S383">
            <v>2139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</row>
        <row r="384">
          <cell r="A384">
            <v>2016</v>
          </cell>
          <cell r="B384">
            <v>2735</v>
          </cell>
          <cell r="C384" t="str">
            <v>ENEL ENERGIA MERCATO LIBERO</v>
          </cell>
          <cell r="D384">
            <v>42473</v>
          </cell>
          <cell r="E384" t="str">
            <v>004700449266</v>
          </cell>
          <cell r="F384">
            <v>42478</v>
          </cell>
          <cell r="G384">
            <v>1549.19</v>
          </cell>
          <cell r="H384">
            <v>0</v>
          </cell>
          <cell r="I384">
            <v>0</v>
          </cell>
          <cell r="J384">
            <v>1</v>
          </cell>
          <cell r="K384">
            <v>30</v>
          </cell>
          <cell r="L384">
            <v>42370</v>
          </cell>
          <cell r="M384">
            <v>42735</v>
          </cell>
          <cell r="N384">
            <v>0</v>
          </cell>
          <cell r="P384">
            <v>0</v>
          </cell>
          <cell r="Q384">
            <v>0</v>
          </cell>
          <cell r="R384" t="str">
            <v>N</v>
          </cell>
          <cell r="S384">
            <v>1549.19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</row>
        <row r="385">
          <cell r="A385">
            <v>2016</v>
          </cell>
          <cell r="B385">
            <v>2736</v>
          </cell>
          <cell r="C385" t="str">
            <v>ENEL ENERGIA MERCATO LIBERO</v>
          </cell>
          <cell r="D385">
            <v>42473</v>
          </cell>
          <cell r="E385" t="str">
            <v>004700468909</v>
          </cell>
          <cell r="F385">
            <v>42478</v>
          </cell>
          <cell r="G385">
            <v>1270.2</v>
          </cell>
          <cell r="H385">
            <v>0</v>
          </cell>
          <cell r="I385">
            <v>0</v>
          </cell>
          <cell r="J385">
            <v>1</v>
          </cell>
          <cell r="K385">
            <v>30</v>
          </cell>
          <cell r="L385">
            <v>42370</v>
          </cell>
          <cell r="M385">
            <v>42735</v>
          </cell>
          <cell r="N385">
            <v>0</v>
          </cell>
          <cell r="P385">
            <v>0</v>
          </cell>
          <cell r="Q385">
            <v>0</v>
          </cell>
          <cell r="R385" t="str">
            <v>N</v>
          </cell>
          <cell r="S385">
            <v>1270.2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</row>
        <row r="386">
          <cell r="A386">
            <v>2016</v>
          </cell>
          <cell r="B386">
            <v>2734</v>
          </cell>
          <cell r="C386" t="str">
            <v>ENEL ENERGIA MERCATO LIBERO</v>
          </cell>
          <cell r="D386">
            <v>42473</v>
          </cell>
          <cell r="E386" t="str">
            <v>004700468910</v>
          </cell>
          <cell r="F386">
            <v>42478</v>
          </cell>
          <cell r="G386">
            <v>180.33</v>
          </cell>
          <cell r="H386">
            <v>0</v>
          </cell>
          <cell r="I386">
            <v>0</v>
          </cell>
          <cell r="J386">
            <v>1</v>
          </cell>
          <cell r="K386">
            <v>30</v>
          </cell>
          <cell r="L386">
            <v>42370</v>
          </cell>
          <cell r="M386">
            <v>42735</v>
          </cell>
          <cell r="N386">
            <v>0</v>
          </cell>
          <cell r="P386">
            <v>0</v>
          </cell>
          <cell r="Q386">
            <v>0</v>
          </cell>
          <cell r="R386" t="str">
            <v>N</v>
          </cell>
          <cell r="S386">
            <v>180.33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A387">
            <v>2016</v>
          </cell>
          <cell r="B387">
            <v>3484</v>
          </cell>
          <cell r="C387" t="str">
            <v>ENEL ENERGIA MERCATO LIBERO</v>
          </cell>
          <cell r="D387">
            <v>42497</v>
          </cell>
          <cell r="E387" t="str">
            <v>004700553054</v>
          </cell>
          <cell r="F387">
            <v>42500</v>
          </cell>
          <cell r="G387">
            <v>729.97</v>
          </cell>
          <cell r="H387">
            <v>729.97</v>
          </cell>
          <cell r="I387">
            <v>0</v>
          </cell>
          <cell r="J387">
            <v>42545</v>
          </cell>
          <cell r="K387">
            <v>30</v>
          </cell>
          <cell r="L387">
            <v>42370</v>
          </cell>
          <cell r="M387">
            <v>42735</v>
          </cell>
          <cell r="N387">
            <v>0</v>
          </cell>
          <cell r="P387">
            <v>0</v>
          </cell>
          <cell r="Q387">
            <v>45</v>
          </cell>
          <cell r="R387" t="str">
            <v>S</v>
          </cell>
          <cell r="S387">
            <v>0</v>
          </cell>
          <cell r="T387">
            <v>48</v>
          </cell>
          <cell r="U387">
            <v>32848.65</v>
          </cell>
          <cell r="V387">
            <v>35038.559999999998</v>
          </cell>
          <cell r="W387">
            <v>15</v>
          </cell>
          <cell r="X387">
            <v>10949.55</v>
          </cell>
        </row>
        <row r="388">
          <cell r="A388">
            <v>2016</v>
          </cell>
          <cell r="B388">
            <v>3635</v>
          </cell>
          <cell r="C388" t="str">
            <v>ENEL ENERGIA MERCATO LIBERO</v>
          </cell>
          <cell r="D388">
            <v>42502</v>
          </cell>
          <cell r="E388" t="str">
            <v>004700576795</v>
          </cell>
          <cell r="F388">
            <v>42506</v>
          </cell>
          <cell r="G388">
            <v>311.70999999999998</v>
          </cell>
          <cell r="H388">
            <v>311.70999999999998</v>
          </cell>
          <cell r="I388">
            <v>0</v>
          </cell>
          <cell r="J388">
            <v>42545</v>
          </cell>
          <cell r="K388">
            <v>30</v>
          </cell>
          <cell r="L388">
            <v>42370</v>
          </cell>
          <cell r="M388">
            <v>42735</v>
          </cell>
          <cell r="N388">
            <v>0</v>
          </cell>
          <cell r="P388">
            <v>0</v>
          </cell>
          <cell r="Q388">
            <v>39</v>
          </cell>
          <cell r="R388" t="str">
            <v>S</v>
          </cell>
          <cell r="S388">
            <v>0</v>
          </cell>
          <cell r="T388">
            <v>43</v>
          </cell>
          <cell r="U388">
            <v>12156.69</v>
          </cell>
          <cell r="V388">
            <v>13403.53</v>
          </cell>
          <cell r="W388">
            <v>9</v>
          </cell>
          <cell r="X388">
            <v>2805.39</v>
          </cell>
        </row>
        <row r="389">
          <cell r="A389">
            <v>2016</v>
          </cell>
          <cell r="B389">
            <v>3647</v>
          </cell>
          <cell r="C389" t="str">
            <v>ENEL ENERGIA MERCATO LIBERO</v>
          </cell>
          <cell r="D389">
            <v>42502</v>
          </cell>
          <cell r="E389" t="str">
            <v>004700576796</v>
          </cell>
          <cell r="F389">
            <v>42506</v>
          </cell>
          <cell r="G389">
            <v>1149.1199999999999</v>
          </cell>
          <cell r="H389">
            <v>1149.1199999999999</v>
          </cell>
          <cell r="I389">
            <v>0</v>
          </cell>
          <cell r="J389">
            <v>42545</v>
          </cell>
          <cell r="K389">
            <v>30</v>
          </cell>
          <cell r="L389">
            <v>42370</v>
          </cell>
          <cell r="M389">
            <v>42735</v>
          </cell>
          <cell r="N389">
            <v>0</v>
          </cell>
          <cell r="P389">
            <v>0</v>
          </cell>
          <cell r="Q389">
            <v>39</v>
          </cell>
          <cell r="R389" t="str">
            <v>S</v>
          </cell>
          <cell r="S389">
            <v>0</v>
          </cell>
          <cell r="T389">
            <v>43</v>
          </cell>
          <cell r="U389">
            <v>44815.68</v>
          </cell>
          <cell r="V389">
            <v>49412.160000000003</v>
          </cell>
          <cell r="W389">
            <v>9</v>
          </cell>
          <cell r="X389">
            <v>10342.08</v>
          </cell>
        </row>
        <row r="390">
          <cell r="A390">
            <v>2016</v>
          </cell>
          <cell r="B390">
            <v>3637</v>
          </cell>
          <cell r="C390" t="str">
            <v>ENEL ENERGIA MERCATO LIBERO</v>
          </cell>
          <cell r="D390">
            <v>42502</v>
          </cell>
          <cell r="E390" t="str">
            <v>004700576797</v>
          </cell>
          <cell r="F390">
            <v>42506</v>
          </cell>
          <cell r="G390">
            <v>854.41</v>
          </cell>
          <cell r="H390">
            <v>854.41</v>
          </cell>
          <cell r="I390">
            <v>0</v>
          </cell>
          <cell r="J390">
            <v>42545</v>
          </cell>
          <cell r="K390">
            <v>30</v>
          </cell>
          <cell r="L390">
            <v>42370</v>
          </cell>
          <cell r="M390">
            <v>42735</v>
          </cell>
          <cell r="N390">
            <v>0</v>
          </cell>
          <cell r="P390">
            <v>0</v>
          </cell>
          <cell r="Q390">
            <v>39</v>
          </cell>
          <cell r="R390" t="str">
            <v>S</v>
          </cell>
          <cell r="S390">
            <v>0</v>
          </cell>
          <cell r="T390">
            <v>43</v>
          </cell>
          <cell r="U390">
            <v>33321.99</v>
          </cell>
          <cell r="V390">
            <v>36739.629999999997</v>
          </cell>
          <cell r="W390">
            <v>9</v>
          </cell>
          <cell r="X390">
            <v>7689.69</v>
          </cell>
        </row>
        <row r="391">
          <cell r="A391">
            <v>2016</v>
          </cell>
          <cell r="B391">
            <v>3646</v>
          </cell>
          <cell r="C391" t="str">
            <v>ENEL ENERGIA MERCATO LIBERO</v>
          </cell>
          <cell r="D391">
            <v>42502</v>
          </cell>
          <cell r="E391" t="str">
            <v>004700576798</v>
          </cell>
          <cell r="F391">
            <v>42506</v>
          </cell>
          <cell r="G391">
            <v>753.58</v>
          </cell>
          <cell r="H391">
            <v>753.58</v>
          </cell>
          <cell r="I391">
            <v>0</v>
          </cell>
          <cell r="J391">
            <v>42545</v>
          </cell>
          <cell r="K391">
            <v>30</v>
          </cell>
          <cell r="L391">
            <v>42370</v>
          </cell>
          <cell r="M391">
            <v>42735</v>
          </cell>
          <cell r="N391">
            <v>0</v>
          </cell>
          <cell r="P391">
            <v>0</v>
          </cell>
          <cell r="Q391">
            <v>39</v>
          </cell>
          <cell r="R391" t="str">
            <v>S</v>
          </cell>
          <cell r="S391">
            <v>0</v>
          </cell>
          <cell r="T391">
            <v>43</v>
          </cell>
          <cell r="U391">
            <v>29389.62</v>
          </cell>
          <cell r="V391">
            <v>32403.94</v>
          </cell>
          <cell r="W391">
            <v>9</v>
          </cell>
          <cell r="X391">
            <v>6782.22</v>
          </cell>
        </row>
        <row r="392">
          <cell r="A392">
            <v>2016</v>
          </cell>
          <cell r="B392">
            <v>3632</v>
          </cell>
          <cell r="C392" t="str">
            <v>ENEL ENERGIA MERCATO LIBERO</v>
          </cell>
          <cell r="D392">
            <v>42502</v>
          </cell>
          <cell r="E392" t="str">
            <v>004700576799</v>
          </cell>
          <cell r="F392">
            <v>42506</v>
          </cell>
          <cell r="G392">
            <v>466.83</v>
          </cell>
          <cell r="H392">
            <v>466.83</v>
          </cell>
          <cell r="I392">
            <v>0</v>
          </cell>
          <cell r="J392">
            <v>42545</v>
          </cell>
          <cell r="K392">
            <v>30</v>
          </cell>
          <cell r="L392">
            <v>42370</v>
          </cell>
          <cell r="M392">
            <v>42735</v>
          </cell>
          <cell r="N392">
            <v>0</v>
          </cell>
          <cell r="P392">
            <v>0</v>
          </cell>
          <cell r="Q392">
            <v>39</v>
          </cell>
          <cell r="R392" t="str">
            <v>S</v>
          </cell>
          <cell r="S392">
            <v>0</v>
          </cell>
          <cell r="T392">
            <v>43</v>
          </cell>
          <cell r="U392">
            <v>18206.37</v>
          </cell>
          <cell r="V392">
            <v>20073.689999999999</v>
          </cell>
          <cell r="W392">
            <v>9</v>
          </cell>
          <cell r="X392">
            <v>4201.47</v>
          </cell>
        </row>
        <row r="393">
          <cell r="A393">
            <v>2016</v>
          </cell>
          <cell r="B393">
            <v>3630</v>
          </cell>
          <cell r="C393" t="str">
            <v>ENEL ENERGIA MERCATO LIBERO</v>
          </cell>
          <cell r="D393">
            <v>42502</v>
          </cell>
          <cell r="E393" t="str">
            <v>004700576800</v>
          </cell>
          <cell r="F393">
            <v>42506</v>
          </cell>
          <cell r="G393">
            <v>296.48</v>
          </cell>
          <cell r="H393">
            <v>296.48</v>
          </cell>
          <cell r="I393">
            <v>0</v>
          </cell>
          <cell r="J393">
            <v>42545</v>
          </cell>
          <cell r="K393">
            <v>30</v>
          </cell>
          <cell r="L393">
            <v>42370</v>
          </cell>
          <cell r="M393">
            <v>42735</v>
          </cell>
          <cell r="N393">
            <v>0</v>
          </cell>
          <cell r="P393">
            <v>0</v>
          </cell>
          <cell r="Q393">
            <v>39</v>
          </cell>
          <cell r="R393" t="str">
            <v>S</v>
          </cell>
          <cell r="S393">
            <v>0</v>
          </cell>
          <cell r="T393">
            <v>43</v>
          </cell>
          <cell r="U393">
            <v>11562.72</v>
          </cell>
          <cell r="V393">
            <v>12748.64</v>
          </cell>
          <cell r="W393">
            <v>9</v>
          </cell>
          <cell r="X393">
            <v>2668.32</v>
          </cell>
        </row>
        <row r="394">
          <cell r="A394">
            <v>2016</v>
          </cell>
          <cell r="B394">
            <v>3643</v>
          </cell>
          <cell r="C394" t="str">
            <v>ENEL ENERGIA MERCATO LIBERO</v>
          </cell>
          <cell r="D394">
            <v>42502</v>
          </cell>
          <cell r="E394" t="str">
            <v>004700576801</v>
          </cell>
          <cell r="F394">
            <v>42506</v>
          </cell>
          <cell r="G394">
            <v>108.62</v>
          </cell>
          <cell r="H394">
            <v>108.62</v>
          </cell>
          <cell r="I394">
            <v>0</v>
          </cell>
          <cell r="J394">
            <v>42545</v>
          </cell>
          <cell r="K394">
            <v>30</v>
          </cell>
          <cell r="L394">
            <v>42370</v>
          </cell>
          <cell r="M394">
            <v>42735</v>
          </cell>
          <cell r="N394">
            <v>0</v>
          </cell>
          <cell r="P394">
            <v>0</v>
          </cell>
          <cell r="Q394">
            <v>39</v>
          </cell>
          <cell r="R394" t="str">
            <v>S</v>
          </cell>
          <cell r="S394">
            <v>0</v>
          </cell>
          <cell r="T394">
            <v>43</v>
          </cell>
          <cell r="U394">
            <v>4236.18</v>
          </cell>
          <cell r="V394">
            <v>4670.66</v>
          </cell>
          <cell r="W394">
            <v>9</v>
          </cell>
          <cell r="X394">
            <v>977.58</v>
          </cell>
        </row>
        <row r="395">
          <cell r="A395">
            <v>2016</v>
          </cell>
          <cell r="B395">
            <v>3651</v>
          </cell>
          <cell r="C395" t="str">
            <v>ENEL ENERGIA MERCATO LIBERO</v>
          </cell>
          <cell r="D395">
            <v>42502</v>
          </cell>
          <cell r="E395" t="str">
            <v>004700576802</v>
          </cell>
          <cell r="F395">
            <v>42506</v>
          </cell>
          <cell r="G395">
            <v>194.64</v>
          </cell>
          <cell r="H395">
            <v>194.64</v>
          </cell>
          <cell r="I395">
            <v>0</v>
          </cell>
          <cell r="J395">
            <v>42545</v>
          </cell>
          <cell r="K395">
            <v>30</v>
          </cell>
          <cell r="L395">
            <v>42370</v>
          </cell>
          <cell r="M395">
            <v>42735</v>
          </cell>
          <cell r="N395">
            <v>0</v>
          </cell>
          <cell r="P395">
            <v>0</v>
          </cell>
          <cell r="Q395">
            <v>39</v>
          </cell>
          <cell r="R395" t="str">
            <v>S</v>
          </cell>
          <cell r="S395">
            <v>0</v>
          </cell>
          <cell r="T395">
            <v>43</v>
          </cell>
          <cell r="U395">
            <v>7590.96</v>
          </cell>
          <cell r="V395">
            <v>8369.52</v>
          </cell>
          <cell r="W395">
            <v>9</v>
          </cell>
          <cell r="X395">
            <v>1751.76</v>
          </cell>
        </row>
        <row r="396">
          <cell r="A396">
            <v>2016</v>
          </cell>
          <cell r="B396">
            <v>3636</v>
          </cell>
          <cell r="C396" t="str">
            <v>ENEL ENERGIA MERCATO LIBERO</v>
          </cell>
          <cell r="D396">
            <v>42502</v>
          </cell>
          <cell r="E396" t="str">
            <v>004700578872</v>
          </cell>
          <cell r="F396">
            <v>42506</v>
          </cell>
          <cell r="G396">
            <v>165.04</v>
          </cell>
          <cell r="H396">
            <v>165.04</v>
          </cell>
          <cell r="I396">
            <v>0</v>
          </cell>
          <cell r="J396">
            <v>42545</v>
          </cell>
          <cell r="K396">
            <v>30</v>
          </cell>
          <cell r="L396">
            <v>42370</v>
          </cell>
          <cell r="M396">
            <v>42735</v>
          </cell>
          <cell r="N396">
            <v>0</v>
          </cell>
          <cell r="P396">
            <v>0</v>
          </cell>
          <cell r="Q396">
            <v>39</v>
          </cell>
          <cell r="R396" t="str">
            <v>S</v>
          </cell>
          <cell r="S396">
            <v>0</v>
          </cell>
          <cell r="T396">
            <v>43</v>
          </cell>
          <cell r="U396">
            <v>6436.56</v>
          </cell>
          <cell r="V396">
            <v>7096.72</v>
          </cell>
          <cell r="W396">
            <v>9</v>
          </cell>
          <cell r="X396">
            <v>1485.36</v>
          </cell>
        </row>
        <row r="397">
          <cell r="A397">
            <v>2016</v>
          </cell>
          <cell r="B397">
            <v>3639</v>
          </cell>
          <cell r="C397" t="str">
            <v>ENEL ENERGIA MERCATO LIBERO</v>
          </cell>
          <cell r="D397">
            <v>42502</v>
          </cell>
          <cell r="E397" t="str">
            <v>004700578873</v>
          </cell>
          <cell r="F397">
            <v>42506</v>
          </cell>
          <cell r="G397">
            <v>351.49</v>
          </cell>
          <cell r="H397">
            <v>351.49</v>
          </cell>
          <cell r="I397">
            <v>0</v>
          </cell>
          <cell r="J397">
            <v>42545</v>
          </cell>
          <cell r="K397">
            <v>30</v>
          </cell>
          <cell r="L397">
            <v>42370</v>
          </cell>
          <cell r="M397">
            <v>42735</v>
          </cell>
          <cell r="N397">
            <v>0</v>
          </cell>
          <cell r="P397">
            <v>0</v>
          </cell>
          <cell r="Q397">
            <v>39</v>
          </cell>
          <cell r="R397" t="str">
            <v>S</v>
          </cell>
          <cell r="S397">
            <v>0</v>
          </cell>
          <cell r="T397">
            <v>43</v>
          </cell>
          <cell r="U397">
            <v>13708.11</v>
          </cell>
          <cell r="V397">
            <v>15114.07</v>
          </cell>
          <cell r="W397">
            <v>9</v>
          </cell>
          <cell r="X397">
            <v>3163.41</v>
          </cell>
        </row>
        <row r="398">
          <cell r="A398">
            <v>2016</v>
          </cell>
          <cell r="B398">
            <v>3641</v>
          </cell>
          <cell r="C398" t="str">
            <v>ENEL ENERGIA MERCATO LIBERO</v>
          </cell>
          <cell r="D398">
            <v>42502</v>
          </cell>
          <cell r="E398" t="str">
            <v>004700578874</v>
          </cell>
          <cell r="F398">
            <v>42506</v>
          </cell>
          <cell r="G398">
            <v>0</v>
          </cell>
          <cell r="H398">
            <v>0</v>
          </cell>
          <cell r="I398">
            <v>0</v>
          </cell>
          <cell r="J398">
            <v>1</v>
          </cell>
          <cell r="K398">
            <v>30</v>
          </cell>
          <cell r="L398">
            <v>42370</v>
          </cell>
          <cell r="M398">
            <v>42735</v>
          </cell>
          <cell r="N398">
            <v>0</v>
          </cell>
          <cell r="P398">
            <v>0</v>
          </cell>
          <cell r="Q398">
            <v>0</v>
          </cell>
          <cell r="R398" t="str">
            <v>N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</row>
        <row r="399">
          <cell r="A399">
            <v>2016</v>
          </cell>
          <cell r="B399">
            <v>3633</v>
          </cell>
          <cell r="C399" t="str">
            <v>ENEL ENERGIA MERCATO LIBERO</v>
          </cell>
          <cell r="D399">
            <v>42502</v>
          </cell>
          <cell r="E399" t="str">
            <v>004700578875</v>
          </cell>
          <cell r="F399">
            <v>42506</v>
          </cell>
          <cell r="G399">
            <v>294.33</v>
          </cell>
          <cell r="H399">
            <v>294.33</v>
          </cell>
          <cell r="I399">
            <v>0</v>
          </cell>
          <cell r="J399">
            <v>42545</v>
          </cell>
          <cell r="K399">
            <v>30</v>
          </cell>
          <cell r="L399">
            <v>42370</v>
          </cell>
          <cell r="M399">
            <v>42735</v>
          </cell>
          <cell r="N399">
            <v>0</v>
          </cell>
          <cell r="P399">
            <v>0</v>
          </cell>
          <cell r="Q399">
            <v>39</v>
          </cell>
          <cell r="R399" t="str">
            <v>S</v>
          </cell>
          <cell r="S399">
            <v>0</v>
          </cell>
          <cell r="T399">
            <v>43</v>
          </cell>
          <cell r="U399">
            <v>11478.87</v>
          </cell>
          <cell r="V399">
            <v>12656.19</v>
          </cell>
          <cell r="W399">
            <v>9</v>
          </cell>
          <cell r="X399">
            <v>2648.97</v>
          </cell>
        </row>
        <row r="400">
          <cell r="A400">
            <v>2016</v>
          </cell>
          <cell r="B400">
            <v>3645</v>
          </cell>
          <cell r="C400" t="str">
            <v>ENEL ENERGIA MERCATO LIBERO</v>
          </cell>
          <cell r="D400">
            <v>42502</v>
          </cell>
          <cell r="E400" t="str">
            <v>004700578876</v>
          </cell>
          <cell r="F400">
            <v>42506</v>
          </cell>
          <cell r="G400">
            <v>0</v>
          </cell>
          <cell r="H400">
            <v>0</v>
          </cell>
          <cell r="I400">
            <v>0</v>
          </cell>
          <cell r="J400">
            <v>1</v>
          </cell>
          <cell r="K400">
            <v>30</v>
          </cell>
          <cell r="L400">
            <v>42370</v>
          </cell>
          <cell r="M400">
            <v>42735</v>
          </cell>
          <cell r="N400">
            <v>0</v>
          </cell>
          <cell r="P400">
            <v>0</v>
          </cell>
          <cell r="Q400">
            <v>0</v>
          </cell>
          <cell r="R400" t="str">
            <v>N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</row>
        <row r="401">
          <cell r="A401">
            <v>2016</v>
          </cell>
          <cell r="B401">
            <v>3644</v>
          </cell>
          <cell r="C401" t="str">
            <v>ENEL ENERGIA MERCATO LIBERO</v>
          </cell>
          <cell r="D401">
            <v>42502</v>
          </cell>
          <cell r="E401" t="str">
            <v>004700578877</v>
          </cell>
          <cell r="F401">
            <v>42506</v>
          </cell>
          <cell r="G401">
            <v>2324.15</v>
          </cell>
          <cell r="H401">
            <v>2324.15</v>
          </cell>
          <cell r="I401">
            <v>0</v>
          </cell>
          <cell r="J401">
            <v>42545</v>
          </cell>
          <cell r="K401">
            <v>30</v>
          </cell>
          <cell r="L401">
            <v>42370</v>
          </cell>
          <cell r="M401">
            <v>42735</v>
          </cell>
          <cell r="N401">
            <v>0</v>
          </cell>
          <cell r="P401">
            <v>0</v>
          </cell>
          <cell r="Q401">
            <v>39</v>
          </cell>
          <cell r="R401" t="str">
            <v>S</v>
          </cell>
          <cell r="S401">
            <v>0</v>
          </cell>
          <cell r="T401">
            <v>43</v>
          </cell>
          <cell r="U401">
            <v>90641.85</v>
          </cell>
          <cell r="V401">
            <v>99938.45</v>
          </cell>
          <cell r="W401">
            <v>9</v>
          </cell>
          <cell r="X401">
            <v>20917.349999999999</v>
          </cell>
        </row>
        <row r="402">
          <cell r="A402">
            <v>2016</v>
          </cell>
          <cell r="B402">
            <v>3650</v>
          </cell>
          <cell r="C402" t="str">
            <v>ENEL ENERGIA MERCATO LIBERO</v>
          </cell>
          <cell r="D402">
            <v>42502</v>
          </cell>
          <cell r="E402" t="str">
            <v>004700578878</v>
          </cell>
          <cell r="F402">
            <v>42506</v>
          </cell>
          <cell r="G402">
            <v>0.23</v>
          </cell>
          <cell r="H402">
            <v>0.23</v>
          </cell>
          <cell r="I402">
            <v>0</v>
          </cell>
          <cell r="J402">
            <v>42545</v>
          </cell>
          <cell r="K402">
            <v>30</v>
          </cell>
          <cell r="L402">
            <v>42370</v>
          </cell>
          <cell r="M402">
            <v>42735</v>
          </cell>
          <cell r="N402">
            <v>0</v>
          </cell>
          <cell r="P402">
            <v>0</v>
          </cell>
          <cell r="Q402">
            <v>39</v>
          </cell>
          <cell r="R402" t="str">
            <v>S</v>
          </cell>
          <cell r="S402">
            <v>0</v>
          </cell>
          <cell r="T402">
            <v>43</v>
          </cell>
          <cell r="U402">
            <v>8.9700000000000006</v>
          </cell>
          <cell r="V402">
            <v>9.89</v>
          </cell>
          <cell r="W402">
            <v>9</v>
          </cell>
          <cell r="X402">
            <v>2.0699999999999998</v>
          </cell>
        </row>
        <row r="403">
          <cell r="A403">
            <v>2016</v>
          </cell>
          <cell r="B403">
            <v>3642</v>
          </cell>
          <cell r="C403" t="str">
            <v>ENEL ENERGIA MERCATO LIBERO</v>
          </cell>
          <cell r="D403">
            <v>42502</v>
          </cell>
          <cell r="E403" t="str">
            <v>004700578879</v>
          </cell>
          <cell r="F403">
            <v>42506</v>
          </cell>
          <cell r="G403">
            <v>599.24</v>
          </cell>
          <cell r="H403">
            <v>599.24</v>
          </cell>
          <cell r="I403">
            <v>0</v>
          </cell>
          <cell r="J403">
            <v>42545</v>
          </cell>
          <cell r="K403">
            <v>30</v>
          </cell>
          <cell r="L403">
            <v>42370</v>
          </cell>
          <cell r="M403">
            <v>42735</v>
          </cell>
          <cell r="N403">
            <v>0</v>
          </cell>
          <cell r="P403">
            <v>0</v>
          </cell>
          <cell r="Q403">
            <v>39</v>
          </cell>
          <cell r="R403" t="str">
            <v>S</v>
          </cell>
          <cell r="S403">
            <v>0</v>
          </cell>
          <cell r="T403">
            <v>43</v>
          </cell>
          <cell r="U403">
            <v>23370.36</v>
          </cell>
          <cell r="V403">
            <v>25767.32</v>
          </cell>
          <cell r="W403">
            <v>9</v>
          </cell>
          <cell r="X403">
            <v>5393.16</v>
          </cell>
        </row>
        <row r="404">
          <cell r="A404">
            <v>2016</v>
          </cell>
          <cell r="B404">
            <v>3629</v>
          </cell>
          <cell r="C404" t="str">
            <v>ENEL ENERGIA MERCATO LIBERO</v>
          </cell>
          <cell r="D404">
            <v>42502</v>
          </cell>
          <cell r="E404" t="str">
            <v>004700578880</v>
          </cell>
          <cell r="F404">
            <v>42506</v>
          </cell>
          <cell r="G404">
            <v>494.05</v>
          </cell>
          <cell r="H404">
            <v>494.05</v>
          </cell>
          <cell r="I404">
            <v>0</v>
          </cell>
          <cell r="J404">
            <v>42545</v>
          </cell>
          <cell r="K404">
            <v>30</v>
          </cell>
          <cell r="L404">
            <v>42370</v>
          </cell>
          <cell r="M404">
            <v>42735</v>
          </cell>
          <cell r="N404">
            <v>0</v>
          </cell>
          <cell r="P404">
            <v>0</v>
          </cell>
          <cell r="Q404">
            <v>39</v>
          </cell>
          <cell r="R404" t="str">
            <v>S</v>
          </cell>
          <cell r="S404">
            <v>0</v>
          </cell>
          <cell r="T404">
            <v>43</v>
          </cell>
          <cell r="U404">
            <v>19267.95</v>
          </cell>
          <cell r="V404">
            <v>21244.15</v>
          </cell>
          <cell r="W404">
            <v>9</v>
          </cell>
          <cell r="X404">
            <v>4446.45</v>
          </cell>
        </row>
        <row r="405">
          <cell r="A405">
            <v>2016</v>
          </cell>
          <cell r="B405">
            <v>3649</v>
          </cell>
          <cell r="C405" t="str">
            <v>ENEL ENERGIA MERCATO LIBERO</v>
          </cell>
          <cell r="D405">
            <v>42502</v>
          </cell>
          <cell r="E405" t="str">
            <v>004700578881</v>
          </cell>
          <cell r="F405">
            <v>42506</v>
          </cell>
          <cell r="G405">
            <v>365.04</v>
          </cell>
          <cell r="H405">
            <v>365.04</v>
          </cell>
          <cell r="I405">
            <v>0</v>
          </cell>
          <cell r="J405">
            <v>42545</v>
          </cell>
          <cell r="K405">
            <v>30</v>
          </cell>
          <cell r="L405">
            <v>42370</v>
          </cell>
          <cell r="M405">
            <v>42735</v>
          </cell>
          <cell r="N405">
            <v>0</v>
          </cell>
          <cell r="P405">
            <v>0</v>
          </cell>
          <cell r="Q405">
            <v>39</v>
          </cell>
          <cell r="R405" t="str">
            <v>S</v>
          </cell>
          <cell r="S405">
            <v>0</v>
          </cell>
          <cell r="T405">
            <v>43</v>
          </cell>
          <cell r="U405">
            <v>14236.56</v>
          </cell>
          <cell r="V405">
            <v>15696.72</v>
          </cell>
          <cell r="W405">
            <v>9</v>
          </cell>
          <cell r="X405">
            <v>3285.36</v>
          </cell>
        </row>
        <row r="406">
          <cell r="A406">
            <v>2016</v>
          </cell>
          <cell r="B406">
            <v>3655</v>
          </cell>
          <cell r="C406" t="str">
            <v>ENEL ENERGIA MERCATO LIBERO</v>
          </cell>
          <cell r="D406">
            <v>42502</v>
          </cell>
          <cell r="E406" t="str">
            <v>004700578882</v>
          </cell>
          <cell r="F406">
            <v>42506</v>
          </cell>
          <cell r="G406">
            <v>676.19</v>
          </cell>
          <cell r="H406">
            <v>676.19</v>
          </cell>
          <cell r="I406">
            <v>0</v>
          </cell>
          <cell r="J406">
            <v>42545</v>
          </cell>
          <cell r="K406">
            <v>30</v>
          </cell>
          <cell r="L406">
            <v>42370</v>
          </cell>
          <cell r="M406">
            <v>42735</v>
          </cell>
          <cell r="N406">
            <v>0</v>
          </cell>
          <cell r="P406">
            <v>0</v>
          </cell>
          <cell r="Q406">
            <v>39</v>
          </cell>
          <cell r="R406" t="str">
            <v>S</v>
          </cell>
          <cell r="S406">
            <v>0</v>
          </cell>
          <cell r="T406">
            <v>43</v>
          </cell>
          <cell r="U406">
            <v>26371.41</v>
          </cell>
          <cell r="V406">
            <v>29076.17</v>
          </cell>
          <cell r="W406">
            <v>9</v>
          </cell>
          <cell r="X406">
            <v>6085.71</v>
          </cell>
        </row>
        <row r="407">
          <cell r="A407">
            <v>2016</v>
          </cell>
          <cell r="B407">
            <v>3631</v>
          </cell>
          <cell r="C407" t="str">
            <v>ENEL ENERGIA MERCATO LIBERO</v>
          </cell>
          <cell r="D407">
            <v>42502</v>
          </cell>
          <cell r="E407" t="str">
            <v>004700578883</v>
          </cell>
          <cell r="F407">
            <v>42506</v>
          </cell>
          <cell r="G407">
            <v>169.53</v>
          </cell>
          <cell r="H407">
            <v>169.53</v>
          </cell>
          <cell r="I407">
            <v>0</v>
          </cell>
          <cell r="J407">
            <v>42545</v>
          </cell>
          <cell r="K407">
            <v>30</v>
          </cell>
          <cell r="L407">
            <v>42370</v>
          </cell>
          <cell r="M407">
            <v>42735</v>
          </cell>
          <cell r="N407">
            <v>0</v>
          </cell>
          <cell r="P407">
            <v>0</v>
          </cell>
          <cell r="Q407">
            <v>39</v>
          </cell>
          <cell r="R407" t="str">
            <v>S</v>
          </cell>
          <cell r="S407">
            <v>0</v>
          </cell>
          <cell r="T407">
            <v>43</v>
          </cell>
          <cell r="U407">
            <v>6611.67</v>
          </cell>
          <cell r="V407">
            <v>7289.79</v>
          </cell>
          <cell r="W407">
            <v>9</v>
          </cell>
          <cell r="X407">
            <v>1525.77</v>
          </cell>
        </row>
        <row r="408">
          <cell r="A408">
            <v>2016</v>
          </cell>
          <cell r="B408">
            <v>3648</v>
          </cell>
          <cell r="C408" t="str">
            <v>ENEL ENERGIA MERCATO LIBERO</v>
          </cell>
          <cell r="D408">
            <v>42502</v>
          </cell>
          <cell r="E408" t="str">
            <v>004700578884</v>
          </cell>
          <cell r="F408">
            <v>42506</v>
          </cell>
          <cell r="G408">
            <v>795.48</v>
          </cell>
          <cell r="H408">
            <v>795.48</v>
          </cell>
          <cell r="I408">
            <v>0</v>
          </cell>
          <cell r="J408">
            <v>42545</v>
          </cell>
          <cell r="K408">
            <v>30</v>
          </cell>
          <cell r="L408">
            <v>42370</v>
          </cell>
          <cell r="M408">
            <v>42735</v>
          </cell>
          <cell r="N408">
            <v>0</v>
          </cell>
          <cell r="P408">
            <v>0</v>
          </cell>
          <cell r="Q408">
            <v>39</v>
          </cell>
          <cell r="R408" t="str">
            <v>S</v>
          </cell>
          <cell r="S408">
            <v>0</v>
          </cell>
          <cell r="T408">
            <v>43</v>
          </cell>
          <cell r="U408">
            <v>31023.72</v>
          </cell>
          <cell r="V408">
            <v>34205.64</v>
          </cell>
          <cell r="W408">
            <v>9</v>
          </cell>
          <cell r="X408">
            <v>7159.32</v>
          </cell>
        </row>
        <row r="409">
          <cell r="A409">
            <v>2016</v>
          </cell>
          <cell r="B409">
            <v>3640</v>
          </cell>
          <cell r="C409" t="str">
            <v>ENEL ENERGIA MERCATO LIBERO</v>
          </cell>
          <cell r="D409">
            <v>42502</v>
          </cell>
          <cell r="E409" t="str">
            <v>004700578885</v>
          </cell>
          <cell r="F409">
            <v>42506</v>
          </cell>
          <cell r="G409">
            <v>960.04</v>
          </cell>
          <cell r="H409">
            <v>960.04</v>
          </cell>
          <cell r="I409">
            <v>0</v>
          </cell>
          <cell r="J409">
            <v>42545</v>
          </cell>
          <cell r="K409">
            <v>30</v>
          </cell>
          <cell r="L409">
            <v>42370</v>
          </cell>
          <cell r="M409">
            <v>42735</v>
          </cell>
          <cell r="N409">
            <v>0</v>
          </cell>
          <cell r="P409">
            <v>0</v>
          </cell>
          <cell r="Q409">
            <v>39</v>
          </cell>
          <cell r="R409" t="str">
            <v>S</v>
          </cell>
          <cell r="S409">
            <v>0</v>
          </cell>
          <cell r="T409">
            <v>43</v>
          </cell>
          <cell r="U409">
            <v>37441.56</v>
          </cell>
          <cell r="V409">
            <v>41281.72</v>
          </cell>
          <cell r="W409">
            <v>9</v>
          </cell>
          <cell r="X409">
            <v>8640.36</v>
          </cell>
        </row>
        <row r="410">
          <cell r="A410">
            <v>2016</v>
          </cell>
          <cell r="B410">
            <v>3653</v>
          </cell>
          <cell r="C410" t="str">
            <v>ENEL ENERGIA MERCATO LIBERO</v>
          </cell>
          <cell r="D410">
            <v>42502</v>
          </cell>
          <cell r="E410" t="str">
            <v>004700578886</v>
          </cell>
          <cell r="F410">
            <v>42506</v>
          </cell>
          <cell r="G410">
            <v>719.42</v>
          </cell>
          <cell r="H410">
            <v>719.42</v>
          </cell>
          <cell r="I410">
            <v>0</v>
          </cell>
          <cell r="J410">
            <v>42545</v>
          </cell>
          <cell r="K410">
            <v>30</v>
          </cell>
          <cell r="L410">
            <v>42370</v>
          </cell>
          <cell r="M410">
            <v>42735</v>
          </cell>
          <cell r="N410">
            <v>0</v>
          </cell>
          <cell r="P410">
            <v>0</v>
          </cell>
          <cell r="Q410">
            <v>39</v>
          </cell>
          <cell r="R410" t="str">
            <v>S</v>
          </cell>
          <cell r="S410">
            <v>0</v>
          </cell>
          <cell r="T410">
            <v>43</v>
          </cell>
          <cell r="U410">
            <v>28057.38</v>
          </cell>
          <cell r="V410">
            <v>30935.06</v>
          </cell>
          <cell r="W410">
            <v>9</v>
          </cell>
          <cell r="X410">
            <v>6474.78</v>
          </cell>
        </row>
        <row r="411">
          <cell r="A411">
            <v>2016</v>
          </cell>
          <cell r="B411">
            <v>3654</v>
          </cell>
          <cell r="C411" t="str">
            <v>ENEL ENERGIA MERCATO LIBERO</v>
          </cell>
          <cell r="D411">
            <v>42502</v>
          </cell>
          <cell r="E411" t="str">
            <v>004700578887</v>
          </cell>
          <cell r="F411">
            <v>42506</v>
          </cell>
          <cell r="G411">
            <v>1357.1</v>
          </cell>
          <cell r="H411">
            <v>1357.1</v>
          </cell>
          <cell r="I411">
            <v>0</v>
          </cell>
          <cell r="J411">
            <v>42545</v>
          </cell>
          <cell r="K411">
            <v>30</v>
          </cell>
          <cell r="L411">
            <v>42370</v>
          </cell>
          <cell r="M411">
            <v>42735</v>
          </cell>
          <cell r="N411">
            <v>0</v>
          </cell>
          <cell r="P411">
            <v>0</v>
          </cell>
          <cell r="Q411">
            <v>39</v>
          </cell>
          <cell r="R411" t="str">
            <v>S</v>
          </cell>
          <cell r="S411">
            <v>0</v>
          </cell>
          <cell r="T411">
            <v>43</v>
          </cell>
          <cell r="U411">
            <v>52926.9</v>
          </cell>
          <cell r="V411">
            <v>58355.3</v>
          </cell>
          <cell r="W411">
            <v>9</v>
          </cell>
          <cell r="X411">
            <v>12213.9</v>
          </cell>
        </row>
        <row r="412">
          <cell r="A412">
            <v>2016</v>
          </cell>
          <cell r="B412">
            <v>3638</v>
          </cell>
          <cell r="C412" t="str">
            <v>ENEL ENERGIA MERCATO LIBERO</v>
          </cell>
          <cell r="D412">
            <v>42502</v>
          </cell>
          <cell r="E412" t="str">
            <v>004700578888</v>
          </cell>
          <cell r="F412">
            <v>42506</v>
          </cell>
          <cell r="G412">
            <v>141.07</v>
          </cell>
          <cell r="H412">
            <v>141.07</v>
          </cell>
          <cell r="I412">
            <v>0</v>
          </cell>
          <cell r="J412">
            <v>42545</v>
          </cell>
          <cell r="K412">
            <v>30</v>
          </cell>
          <cell r="L412">
            <v>42370</v>
          </cell>
          <cell r="M412">
            <v>42735</v>
          </cell>
          <cell r="N412">
            <v>0</v>
          </cell>
          <cell r="P412">
            <v>0</v>
          </cell>
          <cell r="Q412">
            <v>39</v>
          </cell>
          <cell r="R412" t="str">
            <v>S</v>
          </cell>
          <cell r="S412">
            <v>0</v>
          </cell>
          <cell r="T412">
            <v>43</v>
          </cell>
          <cell r="U412">
            <v>5501.73</v>
          </cell>
          <cell r="V412">
            <v>6066.01</v>
          </cell>
          <cell r="W412">
            <v>9</v>
          </cell>
          <cell r="X412">
            <v>1269.6300000000001</v>
          </cell>
        </row>
        <row r="413">
          <cell r="A413">
            <v>2016</v>
          </cell>
          <cell r="B413">
            <v>3634</v>
          </cell>
          <cell r="C413" t="str">
            <v>ENEL ENERGIA MERCATO LIBERO</v>
          </cell>
          <cell r="D413">
            <v>42502</v>
          </cell>
          <cell r="E413" t="str">
            <v>004700581710</v>
          </cell>
          <cell r="F413">
            <v>42506</v>
          </cell>
          <cell r="G413">
            <v>1911.84</v>
          </cell>
          <cell r="H413">
            <v>1911.84</v>
          </cell>
          <cell r="I413">
            <v>0</v>
          </cell>
          <cell r="J413">
            <v>42545</v>
          </cell>
          <cell r="K413">
            <v>30</v>
          </cell>
          <cell r="L413">
            <v>42370</v>
          </cell>
          <cell r="M413">
            <v>42735</v>
          </cell>
          <cell r="N413">
            <v>0</v>
          </cell>
          <cell r="P413">
            <v>0</v>
          </cell>
          <cell r="Q413">
            <v>39</v>
          </cell>
          <cell r="R413" t="str">
            <v>S</v>
          </cell>
          <cell r="S413">
            <v>0</v>
          </cell>
          <cell r="T413">
            <v>43</v>
          </cell>
          <cell r="U413">
            <v>74561.759999999995</v>
          </cell>
          <cell r="V413">
            <v>82209.119999999995</v>
          </cell>
          <cell r="W413">
            <v>9</v>
          </cell>
          <cell r="X413">
            <v>17206.560000000001</v>
          </cell>
        </row>
        <row r="414">
          <cell r="A414">
            <v>2016</v>
          </cell>
          <cell r="B414">
            <v>3652</v>
          </cell>
          <cell r="C414" t="str">
            <v>ENEL ENERGIA MERCATO LIBERO</v>
          </cell>
          <cell r="D414">
            <v>42502</v>
          </cell>
          <cell r="E414" t="str">
            <v>004700584353</v>
          </cell>
          <cell r="F414">
            <v>42506</v>
          </cell>
          <cell r="G414">
            <v>125.64</v>
          </cell>
          <cell r="H414">
            <v>125.64</v>
          </cell>
          <cell r="I414">
            <v>0</v>
          </cell>
          <cell r="J414">
            <v>42545</v>
          </cell>
          <cell r="K414">
            <v>30</v>
          </cell>
          <cell r="L414">
            <v>42370</v>
          </cell>
          <cell r="M414">
            <v>42735</v>
          </cell>
          <cell r="N414">
            <v>0</v>
          </cell>
          <cell r="P414">
            <v>0</v>
          </cell>
          <cell r="Q414">
            <v>39</v>
          </cell>
          <cell r="R414" t="str">
            <v>S</v>
          </cell>
          <cell r="S414">
            <v>0</v>
          </cell>
          <cell r="T414">
            <v>43</v>
          </cell>
          <cell r="U414">
            <v>4899.96</v>
          </cell>
          <cell r="V414">
            <v>5402.52</v>
          </cell>
          <cell r="W414">
            <v>9</v>
          </cell>
          <cell r="X414">
            <v>1130.76</v>
          </cell>
        </row>
        <row r="415">
          <cell r="A415">
            <v>2016</v>
          </cell>
          <cell r="B415">
            <v>3656</v>
          </cell>
          <cell r="C415" t="str">
            <v>ENEL ENERGIA MERCATO LIBERO</v>
          </cell>
          <cell r="D415">
            <v>42502</v>
          </cell>
          <cell r="E415" t="str">
            <v>004700584354</v>
          </cell>
          <cell r="F415">
            <v>42506</v>
          </cell>
          <cell r="G415">
            <v>755.9</v>
          </cell>
          <cell r="H415">
            <v>755.9</v>
          </cell>
          <cell r="I415">
            <v>0</v>
          </cell>
          <cell r="J415">
            <v>42545</v>
          </cell>
          <cell r="K415">
            <v>30</v>
          </cell>
          <cell r="L415">
            <v>42370</v>
          </cell>
          <cell r="M415">
            <v>42735</v>
          </cell>
          <cell r="N415">
            <v>0</v>
          </cell>
          <cell r="P415">
            <v>0</v>
          </cell>
          <cell r="Q415">
            <v>39</v>
          </cell>
          <cell r="R415" t="str">
            <v>S</v>
          </cell>
          <cell r="S415">
            <v>0</v>
          </cell>
          <cell r="T415">
            <v>43</v>
          </cell>
          <cell r="U415">
            <v>29480.1</v>
          </cell>
          <cell r="V415">
            <v>32503.7</v>
          </cell>
          <cell r="W415">
            <v>9</v>
          </cell>
          <cell r="X415">
            <v>6803.1</v>
          </cell>
        </row>
        <row r="416">
          <cell r="A416">
            <v>2016</v>
          </cell>
          <cell r="B416">
            <v>3628</v>
          </cell>
          <cell r="C416" t="str">
            <v>ENEL ENERGIA MERCATO LIBERO</v>
          </cell>
          <cell r="D416">
            <v>42503</v>
          </cell>
          <cell r="E416" t="str">
            <v>004700594246</v>
          </cell>
          <cell r="F416">
            <v>42506</v>
          </cell>
          <cell r="G416">
            <v>99.7</v>
          </cell>
          <cell r="H416">
            <v>99.7</v>
          </cell>
          <cell r="I416">
            <v>0</v>
          </cell>
          <cell r="J416">
            <v>42545</v>
          </cell>
          <cell r="K416">
            <v>30</v>
          </cell>
          <cell r="L416">
            <v>42370</v>
          </cell>
          <cell r="M416">
            <v>42735</v>
          </cell>
          <cell r="N416">
            <v>0</v>
          </cell>
          <cell r="P416">
            <v>0</v>
          </cell>
          <cell r="Q416">
            <v>39</v>
          </cell>
          <cell r="R416" t="str">
            <v>S</v>
          </cell>
          <cell r="S416">
            <v>0</v>
          </cell>
          <cell r="T416">
            <v>42</v>
          </cell>
          <cell r="U416">
            <v>3888.3</v>
          </cell>
          <cell r="V416">
            <v>4187.3999999999996</v>
          </cell>
          <cell r="W416">
            <v>9</v>
          </cell>
          <cell r="X416">
            <v>897.3</v>
          </cell>
        </row>
        <row r="417">
          <cell r="A417">
            <v>2016</v>
          </cell>
          <cell r="B417">
            <v>3624</v>
          </cell>
          <cell r="C417" t="str">
            <v>ENEL ENERGIA MERCATO LIBERO</v>
          </cell>
          <cell r="D417">
            <v>42504</v>
          </cell>
          <cell r="E417" t="str">
            <v>004700597233</v>
          </cell>
          <cell r="F417">
            <v>42506</v>
          </cell>
          <cell r="G417">
            <v>99.71</v>
          </cell>
          <cell r="H417">
            <v>99.71</v>
          </cell>
          <cell r="I417">
            <v>0</v>
          </cell>
          <cell r="J417">
            <v>42545</v>
          </cell>
          <cell r="K417">
            <v>30</v>
          </cell>
          <cell r="L417">
            <v>42370</v>
          </cell>
          <cell r="M417">
            <v>42735</v>
          </cell>
          <cell r="N417">
            <v>0</v>
          </cell>
          <cell r="P417">
            <v>0</v>
          </cell>
          <cell r="Q417">
            <v>39</v>
          </cell>
          <cell r="R417" t="str">
            <v>S</v>
          </cell>
          <cell r="S417">
            <v>0</v>
          </cell>
          <cell r="T417">
            <v>41</v>
          </cell>
          <cell r="U417">
            <v>3888.69</v>
          </cell>
          <cell r="V417">
            <v>4088.11</v>
          </cell>
          <cell r="W417">
            <v>9</v>
          </cell>
          <cell r="X417">
            <v>897.39</v>
          </cell>
        </row>
        <row r="418">
          <cell r="A418">
            <v>2016</v>
          </cell>
          <cell r="B418">
            <v>3626</v>
          </cell>
          <cell r="C418" t="str">
            <v>ENEL ENERGIA MERCATO LIBERO</v>
          </cell>
          <cell r="D418">
            <v>42504</v>
          </cell>
          <cell r="E418" t="str">
            <v>004700610059</v>
          </cell>
          <cell r="F418">
            <v>42506</v>
          </cell>
          <cell r="G418">
            <v>1083.8</v>
          </cell>
          <cell r="H418">
            <v>1083.8</v>
          </cell>
          <cell r="I418">
            <v>0</v>
          </cell>
          <cell r="J418">
            <v>42545</v>
          </cell>
          <cell r="K418">
            <v>30</v>
          </cell>
          <cell r="L418">
            <v>42370</v>
          </cell>
          <cell r="M418">
            <v>42735</v>
          </cell>
          <cell r="N418">
            <v>0</v>
          </cell>
          <cell r="P418">
            <v>0</v>
          </cell>
          <cell r="Q418">
            <v>39</v>
          </cell>
          <cell r="R418" t="str">
            <v>S</v>
          </cell>
          <cell r="S418">
            <v>0</v>
          </cell>
          <cell r="T418">
            <v>41</v>
          </cell>
          <cell r="U418">
            <v>42268.2</v>
          </cell>
          <cell r="V418">
            <v>44435.8</v>
          </cell>
          <cell r="W418">
            <v>9</v>
          </cell>
          <cell r="X418">
            <v>9754.2000000000007</v>
          </cell>
        </row>
        <row r="419">
          <cell r="A419">
            <v>2016</v>
          </cell>
          <cell r="B419">
            <v>3625</v>
          </cell>
          <cell r="C419" t="str">
            <v>ENEL ENERGIA MERCATO LIBERO</v>
          </cell>
          <cell r="D419">
            <v>42504</v>
          </cell>
          <cell r="E419" t="str">
            <v>004700610060</v>
          </cell>
          <cell r="F419">
            <v>42506</v>
          </cell>
          <cell r="G419">
            <v>157.63999999999999</v>
          </cell>
          <cell r="H419">
            <v>157.63999999999999</v>
          </cell>
          <cell r="I419">
            <v>0</v>
          </cell>
          <cell r="J419">
            <v>42545</v>
          </cell>
          <cell r="K419">
            <v>30</v>
          </cell>
          <cell r="L419">
            <v>42370</v>
          </cell>
          <cell r="M419">
            <v>42735</v>
          </cell>
          <cell r="N419">
            <v>0</v>
          </cell>
          <cell r="P419">
            <v>0</v>
          </cell>
          <cell r="Q419">
            <v>39</v>
          </cell>
          <cell r="R419" t="str">
            <v>S</v>
          </cell>
          <cell r="S419">
            <v>0</v>
          </cell>
          <cell r="T419">
            <v>41</v>
          </cell>
          <cell r="U419">
            <v>6147.96</v>
          </cell>
          <cell r="V419">
            <v>6463.24</v>
          </cell>
          <cell r="W419">
            <v>9</v>
          </cell>
          <cell r="X419">
            <v>1418.76</v>
          </cell>
        </row>
        <row r="420">
          <cell r="A420">
            <v>2016</v>
          </cell>
          <cell r="B420">
            <v>3976</v>
          </cell>
          <cell r="C420" t="str">
            <v>ENEL ENERGIA MERCATO LIBERO</v>
          </cell>
          <cell r="D420">
            <v>42515</v>
          </cell>
          <cell r="E420" t="str">
            <v>004700682303</v>
          </cell>
          <cell r="F420">
            <v>42517</v>
          </cell>
          <cell r="G420">
            <v>281.51</v>
          </cell>
          <cell r="H420">
            <v>281.51</v>
          </cell>
          <cell r="I420">
            <v>0</v>
          </cell>
          <cell r="J420">
            <v>42545</v>
          </cell>
          <cell r="K420">
            <v>30</v>
          </cell>
          <cell r="L420">
            <v>42370</v>
          </cell>
          <cell r="M420">
            <v>42735</v>
          </cell>
          <cell r="N420">
            <v>0</v>
          </cell>
          <cell r="P420">
            <v>0</v>
          </cell>
          <cell r="Q420">
            <v>28</v>
          </cell>
          <cell r="R420" t="str">
            <v>S</v>
          </cell>
          <cell r="S420">
            <v>0</v>
          </cell>
          <cell r="T420">
            <v>30</v>
          </cell>
          <cell r="U420">
            <v>7882.28</v>
          </cell>
          <cell r="V420">
            <v>8445.2999999999993</v>
          </cell>
          <cell r="W420">
            <v>-2</v>
          </cell>
          <cell r="X420">
            <v>-563.02</v>
          </cell>
        </row>
        <row r="421">
          <cell r="A421">
            <v>2016</v>
          </cell>
          <cell r="B421">
            <v>3977</v>
          </cell>
          <cell r="C421" t="str">
            <v>ENEL ENERGIA MERCATO LIBERO</v>
          </cell>
          <cell r="D421">
            <v>42515</v>
          </cell>
          <cell r="E421" t="str">
            <v>004700682304</v>
          </cell>
          <cell r="F421">
            <v>42517</v>
          </cell>
          <cell r="G421">
            <v>75.989999999999995</v>
          </cell>
          <cell r="H421">
            <v>75.989999999999995</v>
          </cell>
          <cell r="I421">
            <v>0</v>
          </cell>
          <cell r="J421">
            <v>42545</v>
          </cell>
          <cell r="K421">
            <v>30</v>
          </cell>
          <cell r="L421">
            <v>42370</v>
          </cell>
          <cell r="M421">
            <v>42735</v>
          </cell>
          <cell r="N421">
            <v>0</v>
          </cell>
          <cell r="P421">
            <v>0</v>
          </cell>
          <cell r="Q421">
            <v>28</v>
          </cell>
          <cell r="R421" t="str">
            <v>S</v>
          </cell>
          <cell r="S421">
            <v>0</v>
          </cell>
          <cell r="T421">
            <v>30</v>
          </cell>
          <cell r="U421">
            <v>2127.7199999999998</v>
          </cell>
          <cell r="V421">
            <v>2279.6999999999998</v>
          </cell>
          <cell r="W421">
            <v>-2</v>
          </cell>
          <cell r="X421">
            <v>-151.97999999999999</v>
          </cell>
        </row>
        <row r="422">
          <cell r="A422">
            <v>2016</v>
          </cell>
          <cell r="B422">
            <v>4279</v>
          </cell>
          <cell r="C422" t="str">
            <v>ENEL ENERGIA MERCATO LIBERO</v>
          </cell>
          <cell r="D422">
            <v>42517</v>
          </cell>
          <cell r="E422" t="str">
            <v>004700692636</v>
          </cell>
          <cell r="F422">
            <v>42531</v>
          </cell>
          <cell r="G422">
            <v>1081.6500000000001</v>
          </cell>
          <cell r="H422">
            <v>1081.6500000000001</v>
          </cell>
          <cell r="I422">
            <v>0</v>
          </cell>
          <cell r="J422">
            <v>42545</v>
          </cell>
          <cell r="K422">
            <v>30</v>
          </cell>
          <cell r="L422">
            <v>42370</v>
          </cell>
          <cell r="M422">
            <v>42735</v>
          </cell>
          <cell r="N422">
            <v>0</v>
          </cell>
          <cell r="P422">
            <v>0</v>
          </cell>
          <cell r="Q422">
            <v>14</v>
          </cell>
          <cell r="R422" t="str">
            <v>S</v>
          </cell>
          <cell r="S422">
            <v>0</v>
          </cell>
          <cell r="T422">
            <v>28</v>
          </cell>
          <cell r="U422">
            <v>15143.1</v>
          </cell>
          <cell r="V422">
            <v>30286.2</v>
          </cell>
          <cell r="W422">
            <v>-16</v>
          </cell>
          <cell r="X422">
            <v>-17306.400000000001</v>
          </cell>
        </row>
        <row r="423">
          <cell r="A423">
            <v>2016</v>
          </cell>
          <cell r="B423">
            <v>4277</v>
          </cell>
          <cell r="C423" t="str">
            <v>ENEL ENERGIA MERCATO LIBERO</v>
          </cell>
          <cell r="D423">
            <v>42517</v>
          </cell>
          <cell r="E423" t="str">
            <v>004700693382</v>
          </cell>
          <cell r="F423">
            <v>42531</v>
          </cell>
          <cell r="G423">
            <v>3226.78</v>
          </cell>
          <cell r="H423">
            <v>3226.78</v>
          </cell>
          <cell r="I423">
            <v>0</v>
          </cell>
          <cell r="J423">
            <v>42545</v>
          </cell>
          <cell r="K423">
            <v>30</v>
          </cell>
          <cell r="L423">
            <v>42370</v>
          </cell>
          <cell r="M423">
            <v>42735</v>
          </cell>
          <cell r="N423">
            <v>0</v>
          </cell>
          <cell r="P423">
            <v>0</v>
          </cell>
          <cell r="Q423">
            <v>14</v>
          </cell>
          <cell r="R423" t="str">
            <v>S</v>
          </cell>
          <cell r="S423">
            <v>0</v>
          </cell>
          <cell r="T423">
            <v>28</v>
          </cell>
          <cell r="U423">
            <v>45174.92</v>
          </cell>
          <cell r="V423">
            <v>90349.84</v>
          </cell>
          <cell r="W423">
            <v>-16</v>
          </cell>
          <cell r="X423">
            <v>-51628.480000000003</v>
          </cell>
        </row>
        <row r="424">
          <cell r="A424">
            <v>2016</v>
          </cell>
          <cell r="B424">
            <v>4276</v>
          </cell>
          <cell r="C424" t="str">
            <v>ENEL ENERGIA MERCATO LIBERO</v>
          </cell>
          <cell r="D424">
            <v>42517</v>
          </cell>
          <cell r="E424" t="str">
            <v>004700693846</v>
          </cell>
          <cell r="F424">
            <v>42531</v>
          </cell>
          <cell r="G424">
            <v>1135.26</v>
          </cell>
          <cell r="H424">
            <v>1135.26</v>
          </cell>
          <cell r="I424">
            <v>0</v>
          </cell>
          <cell r="J424">
            <v>42545</v>
          </cell>
          <cell r="K424">
            <v>30</v>
          </cell>
          <cell r="L424">
            <v>42370</v>
          </cell>
          <cell r="M424">
            <v>42735</v>
          </cell>
          <cell r="N424">
            <v>0</v>
          </cell>
          <cell r="P424">
            <v>0</v>
          </cell>
          <cell r="Q424">
            <v>14</v>
          </cell>
          <cell r="R424" t="str">
            <v>S</v>
          </cell>
          <cell r="S424">
            <v>0</v>
          </cell>
          <cell r="T424">
            <v>28</v>
          </cell>
          <cell r="U424">
            <v>15893.64</v>
          </cell>
          <cell r="V424">
            <v>31787.279999999999</v>
          </cell>
          <cell r="W424">
            <v>-16</v>
          </cell>
          <cell r="X424">
            <v>-18164.16</v>
          </cell>
        </row>
        <row r="425">
          <cell r="A425">
            <v>2016</v>
          </cell>
          <cell r="B425">
            <v>4348</v>
          </cell>
          <cell r="C425" t="str">
            <v>ENEL ENERGIA MERCATO LIBERO</v>
          </cell>
          <cell r="D425">
            <v>42532</v>
          </cell>
          <cell r="E425" t="str">
            <v>004700739395</v>
          </cell>
          <cell r="F425">
            <v>42535</v>
          </cell>
          <cell r="G425">
            <v>1796.35</v>
          </cell>
          <cell r="H425">
            <v>1796.35</v>
          </cell>
          <cell r="I425">
            <v>0</v>
          </cell>
          <cell r="J425">
            <v>42545</v>
          </cell>
          <cell r="K425">
            <v>30</v>
          </cell>
          <cell r="L425">
            <v>42370</v>
          </cell>
          <cell r="M425">
            <v>42735</v>
          </cell>
          <cell r="N425">
            <v>0</v>
          </cell>
          <cell r="P425">
            <v>0</v>
          </cell>
          <cell r="Q425">
            <v>10</v>
          </cell>
          <cell r="R425" t="str">
            <v>S</v>
          </cell>
          <cell r="S425">
            <v>0</v>
          </cell>
          <cell r="T425">
            <v>13</v>
          </cell>
          <cell r="U425">
            <v>17963.5</v>
          </cell>
          <cell r="V425">
            <v>23352.55</v>
          </cell>
          <cell r="W425">
            <v>-20</v>
          </cell>
          <cell r="X425">
            <v>-35927</v>
          </cell>
        </row>
        <row r="426">
          <cell r="A426">
            <v>2016</v>
          </cell>
          <cell r="B426">
            <v>4355</v>
          </cell>
          <cell r="C426" t="str">
            <v>ENEL ENERGIA MERCATO LIBERO</v>
          </cell>
          <cell r="D426">
            <v>42532</v>
          </cell>
          <cell r="E426" t="str">
            <v>004700739788</v>
          </cell>
          <cell r="F426">
            <v>42535</v>
          </cell>
          <cell r="G426">
            <v>157.08000000000001</v>
          </cell>
          <cell r="H426">
            <v>157.08000000000001</v>
          </cell>
          <cell r="I426">
            <v>0</v>
          </cell>
          <cell r="J426">
            <v>42545</v>
          </cell>
          <cell r="K426">
            <v>30</v>
          </cell>
          <cell r="L426">
            <v>42370</v>
          </cell>
          <cell r="M426">
            <v>42735</v>
          </cell>
          <cell r="N426">
            <v>0</v>
          </cell>
          <cell r="P426">
            <v>0</v>
          </cell>
          <cell r="Q426">
            <v>10</v>
          </cell>
          <cell r="R426" t="str">
            <v>S</v>
          </cell>
          <cell r="S426">
            <v>0</v>
          </cell>
          <cell r="T426">
            <v>13</v>
          </cell>
          <cell r="U426">
            <v>1570.8</v>
          </cell>
          <cell r="V426">
            <v>2042.04</v>
          </cell>
          <cell r="W426">
            <v>-20</v>
          </cell>
          <cell r="X426">
            <v>-3141.6</v>
          </cell>
        </row>
        <row r="427">
          <cell r="A427">
            <v>2016</v>
          </cell>
          <cell r="B427">
            <v>4361</v>
          </cell>
          <cell r="C427" t="str">
            <v>ENEL ENERGIA MERCATO LIBERO</v>
          </cell>
          <cell r="D427">
            <v>42532</v>
          </cell>
          <cell r="E427" t="str">
            <v>004700739789</v>
          </cell>
          <cell r="F427">
            <v>42535</v>
          </cell>
          <cell r="G427">
            <v>352.25</v>
          </cell>
          <cell r="H427">
            <v>352.25</v>
          </cell>
          <cell r="I427">
            <v>0</v>
          </cell>
          <cell r="J427">
            <v>42545</v>
          </cell>
          <cell r="K427">
            <v>30</v>
          </cell>
          <cell r="L427">
            <v>42370</v>
          </cell>
          <cell r="M427">
            <v>42735</v>
          </cell>
          <cell r="N427">
            <v>0</v>
          </cell>
          <cell r="P427">
            <v>0</v>
          </cell>
          <cell r="Q427">
            <v>10</v>
          </cell>
          <cell r="R427" t="str">
            <v>S</v>
          </cell>
          <cell r="S427">
            <v>0</v>
          </cell>
          <cell r="T427">
            <v>13</v>
          </cell>
          <cell r="U427">
            <v>3522.5</v>
          </cell>
          <cell r="V427">
            <v>4579.25</v>
          </cell>
          <cell r="W427">
            <v>-20</v>
          </cell>
          <cell r="X427">
            <v>-7045</v>
          </cell>
        </row>
        <row r="428">
          <cell r="A428">
            <v>2016</v>
          </cell>
          <cell r="B428">
            <v>4354</v>
          </cell>
          <cell r="C428" t="str">
            <v>ENEL ENERGIA MERCATO LIBERO</v>
          </cell>
          <cell r="D428">
            <v>42532</v>
          </cell>
          <cell r="E428" t="str">
            <v>004700739790</v>
          </cell>
          <cell r="F428">
            <v>42535</v>
          </cell>
          <cell r="G428">
            <v>275.11</v>
          </cell>
          <cell r="H428">
            <v>275.11</v>
          </cell>
          <cell r="I428">
            <v>0</v>
          </cell>
          <cell r="J428">
            <v>42545</v>
          </cell>
          <cell r="K428">
            <v>30</v>
          </cell>
          <cell r="L428">
            <v>42370</v>
          </cell>
          <cell r="M428">
            <v>42735</v>
          </cell>
          <cell r="N428">
            <v>0</v>
          </cell>
          <cell r="P428">
            <v>0</v>
          </cell>
          <cell r="Q428">
            <v>10</v>
          </cell>
          <cell r="R428" t="str">
            <v>S</v>
          </cell>
          <cell r="S428">
            <v>0</v>
          </cell>
          <cell r="T428">
            <v>13</v>
          </cell>
          <cell r="U428">
            <v>2751.1</v>
          </cell>
          <cell r="V428">
            <v>3576.43</v>
          </cell>
          <cell r="W428">
            <v>-20</v>
          </cell>
          <cell r="X428">
            <v>-5502.2</v>
          </cell>
        </row>
        <row r="429">
          <cell r="A429">
            <v>2016</v>
          </cell>
          <cell r="B429">
            <v>4347</v>
          </cell>
          <cell r="C429" t="str">
            <v>ENEL ENERGIA MERCATO LIBERO</v>
          </cell>
          <cell r="D429">
            <v>42532</v>
          </cell>
          <cell r="E429" t="str">
            <v>004700739791</v>
          </cell>
          <cell r="F429">
            <v>42535</v>
          </cell>
          <cell r="G429">
            <v>2167.21</v>
          </cell>
          <cell r="H429">
            <v>2167.21</v>
          </cell>
          <cell r="I429">
            <v>0</v>
          </cell>
          <cell r="J429">
            <v>42545</v>
          </cell>
          <cell r="K429">
            <v>30</v>
          </cell>
          <cell r="L429">
            <v>42370</v>
          </cell>
          <cell r="M429">
            <v>42735</v>
          </cell>
          <cell r="N429">
            <v>0</v>
          </cell>
          <cell r="P429">
            <v>0</v>
          </cell>
          <cell r="Q429">
            <v>10</v>
          </cell>
          <cell r="R429" t="str">
            <v>S</v>
          </cell>
          <cell r="S429">
            <v>0</v>
          </cell>
          <cell r="T429">
            <v>13</v>
          </cell>
          <cell r="U429">
            <v>21672.1</v>
          </cell>
          <cell r="V429">
            <v>28173.73</v>
          </cell>
          <cell r="W429">
            <v>-20</v>
          </cell>
          <cell r="X429">
            <v>-43344.2</v>
          </cell>
        </row>
        <row r="430">
          <cell r="A430">
            <v>2016</v>
          </cell>
          <cell r="B430">
            <v>4352</v>
          </cell>
          <cell r="C430" t="str">
            <v>ENEL ENERGIA MERCATO LIBERO</v>
          </cell>
          <cell r="D430">
            <v>42532</v>
          </cell>
          <cell r="E430" t="str">
            <v>004700739792</v>
          </cell>
          <cell r="F430">
            <v>42535</v>
          </cell>
          <cell r="G430">
            <v>0</v>
          </cell>
          <cell r="H430">
            <v>0</v>
          </cell>
          <cell r="I430">
            <v>0</v>
          </cell>
          <cell r="J430">
            <v>1</v>
          </cell>
          <cell r="K430">
            <v>30</v>
          </cell>
          <cell r="L430">
            <v>42370</v>
          </cell>
          <cell r="M430">
            <v>42735</v>
          </cell>
          <cell r="N430">
            <v>0</v>
          </cell>
          <cell r="P430">
            <v>0</v>
          </cell>
          <cell r="Q430">
            <v>0</v>
          </cell>
          <cell r="R430" t="str">
            <v>N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</row>
        <row r="431">
          <cell r="A431">
            <v>2016</v>
          </cell>
          <cell r="B431">
            <v>4362</v>
          </cell>
          <cell r="C431" t="str">
            <v>ENEL ENERGIA MERCATO LIBERO</v>
          </cell>
          <cell r="D431">
            <v>42532</v>
          </cell>
          <cell r="E431" t="str">
            <v>004700739793</v>
          </cell>
          <cell r="F431">
            <v>42535</v>
          </cell>
          <cell r="G431">
            <v>554.82000000000005</v>
          </cell>
          <cell r="H431">
            <v>554.82000000000005</v>
          </cell>
          <cell r="I431">
            <v>0</v>
          </cell>
          <cell r="J431">
            <v>42545</v>
          </cell>
          <cell r="K431">
            <v>30</v>
          </cell>
          <cell r="L431">
            <v>42370</v>
          </cell>
          <cell r="M431">
            <v>42735</v>
          </cell>
          <cell r="N431">
            <v>0</v>
          </cell>
          <cell r="P431">
            <v>0</v>
          </cell>
          <cell r="Q431">
            <v>10</v>
          </cell>
          <cell r="R431" t="str">
            <v>S</v>
          </cell>
          <cell r="S431">
            <v>0</v>
          </cell>
          <cell r="T431">
            <v>13</v>
          </cell>
          <cell r="U431">
            <v>5548.2</v>
          </cell>
          <cell r="V431">
            <v>7212.66</v>
          </cell>
          <cell r="W431">
            <v>-20</v>
          </cell>
          <cell r="X431">
            <v>-11096.4</v>
          </cell>
        </row>
        <row r="432">
          <cell r="A432">
            <v>2016</v>
          </cell>
          <cell r="B432">
            <v>4351</v>
          </cell>
          <cell r="C432" t="str">
            <v>ENEL ENERGIA MERCATO LIBERO</v>
          </cell>
          <cell r="D432">
            <v>42532</v>
          </cell>
          <cell r="E432" t="str">
            <v>004700739794</v>
          </cell>
          <cell r="F432">
            <v>42535</v>
          </cell>
          <cell r="G432">
            <v>469.74</v>
          </cell>
          <cell r="H432">
            <v>469.74</v>
          </cell>
          <cell r="I432">
            <v>0</v>
          </cell>
          <cell r="J432">
            <v>42545</v>
          </cell>
          <cell r="K432">
            <v>30</v>
          </cell>
          <cell r="L432">
            <v>42370</v>
          </cell>
          <cell r="M432">
            <v>42735</v>
          </cell>
          <cell r="N432">
            <v>0</v>
          </cell>
          <cell r="P432">
            <v>0</v>
          </cell>
          <cell r="Q432">
            <v>10</v>
          </cell>
          <cell r="R432" t="str">
            <v>S</v>
          </cell>
          <cell r="S432">
            <v>0</v>
          </cell>
          <cell r="T432">
            <v>13</v>
          </cell>
          <cell r="U432">
            <v>4697.3999999999996</v>
          </cell>
          <cell r="V432">
            <v>6106.62</v>
          </cell>
          <cell r="W432">
            <v>-20</v>
          </cell>
          <cell r="X432">
            <v>-9394.7999999999993</v>
          </cell>
        </row>
        <row r="433">
          <cell r="A433">
            <v>2016</v>
          </cell>
          <cell r="B433">
            <v>4350</v>
          </cell>
          <cell r="C433" t="str">
            <v>ENEL ENERGIA MERCATO LIBERO</v>
          </cell>
          <cell r="D433">
            <v>42532</v>
          </cell>
          <cell r="E433" t="str">
            <v>004700739795</v>
          </cell>
          <cell r="F433">
            <v>42535</v>
          </cell>
          <cell r="G433">
            <v>350.02</v>
          </cell>
          <cell r="H433">
            <v>350.02</v>
          </cell>
          <cell r="I433">
            <v>0</v>
          </cell>
          <cell r="J433">
            <v>42545</v>
          </cell>
          <cell r="K433">
            <v>30</v>
          </cell>
          <cell r="L433">
            <v>42370</v>
          </cell>
          <cell r="M433">
            <v>42735</v>
          </cell>
          <cell r="N433">
            <v>0</v>
          </cell>
          <cell r="P433">
            <v>0</v>
          </cell>
          <cell r="Q433">
            <v>10</v>
          </cell>
          <cell r="R433" t="str">
            <v>S</v>
          </cell>
          <cell r="S433">
            <v>0</v>
          </cell>
          <cell r="T433">
            <v>13</v>
          </cell>
          <cell r="U433">
            <v>3500.2</v>
          </cell>
          <cell r="V433">
            <v>4550.26</v>
          </cell>
          <cell r="W433">
            <v>-20</v>
          </cell>
          <cell r="X433">
            <v>-7000.4</v>
          </cell>
        </row>
        <row r="434">
          <cell r="A434">
            <v>2016</v>
          </cell>
          <cell r="B434">
            <v>4349</v>
          </cell>
          <cell r="C434" t="str">
            <v>ENEL ENERGIA MERCATO LIBERO</v>
          </cell>
          <cell r="D434">
            <v>42532</v>
          </cell>
          <cell r="E434" t="str">
            <v>004700739796</v>
          </cell>
          <cell r="F434">
            <v>42535</v>
          </cell>
          <cell r="G434">
            <v>670.88</v>
          </cell>
          <cell r="H434">
            <v>670.88</v>
          </cell>
          <cell r="I434">
            <v>0</v>
          </cell>
          <cell r="J434">
            <v>42545</v>
          </cell>
          <cell r="K434">
            <v>30</v>
          </cell>
          <cell r="L434">
            <v>42370</v>
          </cell>
          <cell r="M434">
            <v>42735</v>
          </cell>
          <cell r="N434">
            <v>0</v>
          </cell>
          <cell r="P434">
            <v>0</v>
          </cell>
          <cell r="Q434">
            <v>10</v>
          </cell>
          <cell r="R434" t="str">
            <v>S</v>
          </cell>
          <cell r="S434">
            <v>0</v>
          </cell>
          <cell r="T434">
            <v>13</v>
          </cell>
          <cell r="U434">
            <v>6708.8</v>
          </cell>
          <cell r="V434">
            <v>8721.44</v>
          </cell>
          <cell r="W434">
            <v>-20</v>
          </cell>
          <cell r="X434">
            <v>-13417.6</v>
          </cell>
        </row>
        <row r="435">
          <cell r="A435">
            <v>2016</v>
          </cell>
          <cell r="B435">
            <v>4363</v>
          </cell>
          <cell r="C435" t="str">
            <v>ENEL ENERGIA MERCATO LIBERO</v>
          </cell>
          <cell r="D435">
            <v>42532</v>
          </cell>
          <cell r="E435" t="str">
            <v>004700739797</v>
          </cell>
          <cell r="F435">
            <v>42535</v>
          </cell>
          <cell r="G435">
            <v>158.83000000000001</v>
          </cell>
          <cell r="H435">
            <v>158.83000000000001</v>
          </cell>
          <cell r="I435">
            <v>0</v>
          </cell>
          <cell r="J435">
            <v>42545</v>
          </cell>
          <cell r="K435">
            <v>30</v>
          </cell>
          <cell r="L435">
            <v>42370</v>
          </cell>
          <cell r="M435">
            <v>42735</v>
          </cell>
          <cell r="N435">
            <v>0</v>
          </cell>
          <cell r="P435">
            <v>0</v>
          </cell>
          <cell r="Q435">
            <v>10</v>
          </cell>
          <cell r="R435" t="str">
            <v>S</v>
          </cell>
          <cell r="S435">
            <v>0</v>
          </cell>
          <cell r="T435">
            <v>13</v>
          </cell>
          <cell r="U435">
            <v>1588.3</v>
          </cell>
          <cell r="V435">
            <v>2064.79</v>
          </cell>
          <cell r="W435">
            <v>-20</v>
          </cell>
          <cell r="X435">
            <v>-3176.6</v>
          </cell>
        </row>
        <row r="436">
          <cell r="A436">
            <v>2016</v>
          </cell>
          <cell r="B436">
            <v>4364</v>
          </cell>
          <cell r="C436" t="str">
            <v>ENEL ENERGIA MERCATO LIBERO</v>
          </cell>
          <cell r="D436">
            <v>42532</v>
          </cell>
          <cell r="E436" t="str">
            <v>004700739798</v>
          </cell>
          <cell r="F436">
            <v>42535</v>
          </cell>
          <cell r="G436">
            <v>867.07</v>
          </cell>
          <cell r="H436">
            <v>867.07</v>
          </cell>
          <cell r="I436">
            <v>0</v>
          </cell>
          <cell r="J436">
            <v>42545</v>
          </cell>
          <cell r="K436">
            <v>30</v>
          </cell>
          <cell r="L436">
            <v>42370</v>
          </cell>
          <cell r="M436">
            <v>42735</v>
          </cell>
          <cell r="N436">
            <v>0</v>
          </cell>
          <cell r="P436">
            <v>0</v>
          </cell>
          <cell r="Q436">
            <v>10</v>
          </cell>
          <cell r="R436" t="str">
            <v>S</v>
          </cell>
          <cell r="S436">
            <v>0</v>
          </cell>
          <cell r="T436">
            <v>13</v>
          </cell>
          <cell r="U436">
            <v>8670.7000000000007</v>
          </cell>
          <cell r="V436">
            <v>11271.91</v>
          </cell>
          <cell r="W436">
            <v>-20</v>
          </cell>
          <cell r="X436">
            <v>-17341.400000000001</v>
          </cell>
        </row>
        <row r="437">
          <cell r="A437">
            <v>2016</v>
          </cell>
          <cell r="B437">
            <v>4357</v>
          </cell>
          <cell r="C437" t="str">
            <v>ENEL ENERGIA MERCATO LIBERO</v>
          </cell>
          <cell r="D437">
            <v>42532</v>
          </cell>
          <cell r="E437" t="str">
            <v>004700739799</v>
          </cell>
          <cell r="F437">
            <v>42535</v>
          </cell>
          <cell r="G437">
            <v>768.81</v>
          </cell>
          <cell r="H437">
            <v>768.81</v>
          </cell>
          <cell r="I437">
            <v>0</v>
          </cell>
          <cell r="J437">
            <v>42545</v>
          </cell>
          <cell r="K437">
            <v>30</v>
          </cell>
          <cell r="L437">
            <v>42370</v>
          </cell>
          <cell r="M437">
            <v>42735</v>
          </cell>
          <cell r="N437">
            <v>0</v>
          </cell>
          <cell r="P437">
            <v>0</v>
          </cell>
          <cell r="Q437">
            <v>10</v>
          </cell>
          <cell r="R437" t="str">
            <v>S</v>
          </cell>
          <cell r="S437">
            <v>0</v>
          </cell>
          <cell r="T437">
            <v>13</v>
          </cell>
          <cell r="U437">
            <v>7688.1</v>
          </cell>
          <cell r="V437">
            <v>9994.5300000000007</v>
          </cell>
          <cell r="W437">
            <v>-20</v>
          </cell>
          <cell r="X437">
            <v>-15376.2</v>
          </cell>
        </row>
        <row r="438">
          <cell r="A438">
            <v>2016</v>
          </cell>
          <cell r="B438">
            <v>4360</v>
          </cell>
          <cell r="C438" t="str">
            <v>ENEL ENERGIA MERCATO LIBERO</v>
          </cell>
          <cell r="D438">
            <v>42532</v>
          </cell>
          <cell r="E438" t="str">
            <v>004700739800</v>
          </cell>
          <cell r="F438">
            <v>42535</v>
          </cell>
          <cell r="G438">
            <v>657.85</v>
          </cell>
          <cell r="H438">
            <v>657.85</v>
          </cell>
          <cell r="I438">
            <v>0</v>
          </cell>
          <cell r="J438">
            <v>42545</v>
          </cell>
          <cell r="K438">
            <v>30</v>
          </cell>
          <cell r="L438">
            <v>42370</v>
          </cell>
          <cell r="M438">
            <v>42735</v>
          </cell>
          <cell r="N438">
            <v>0</v>
          </cell>
          <cell r="P438">
            <v>0</v>
          </cell>
          <cell r="Q438">
            <v>10</v>
          </cell>
          <cell r="R438" t="str">
            <v>S</v>
          </cell>
          <cell r="S438">
            <v>0</v>
          </cell>
          <cell r="T438">
            <v>13</v>
          </cell>
          <cell r="U438">
            <v>6578.5</v>
          </cell>
          <cell r="V438">
            <v>8552.0499999999993</v>
          </cell>
          <cell r="W438">
            <v>-20</v>
          </cell>
          <cell r="X438">
            <v>-13157</v>
          </cell>
        </row>
        <row r="439">
          <cell r="A439">
            <v>2016</v>
          </cell>
          <cell r="B439">
            <v>4346</v>
          </cell>
          <cell r="C439" t="str">
            <v>ENEL ENERGIA MERCATO LIBERO</v>
          </cell>
          <cell r="D439">
            <v>42532</v>
          </cell>
          <cell r="E439" t="str">
            <v>004700739801</v>
          </cell>
          <cell r="F439">
            <v>42535</v>
          </cell>
          <cell r="G439">
            <v>1216.32</v>
          </cell>
          <cell r="H439">
            <v>1216.32</v>
          </cell>
          <cell r="I439">
            <v>0</v>
          </cell>
          <cell r="J439">
            <v>42545</v>
          </cell>
          <cell r="K439">
            <v>30</v>
          </cell>
          <cell r="L439">
            <v>42370</v>
          </cell>
          <cell r="M439">
            <v>42735</v>
          </cell>
          <cell r="N439">
            <v>0</v>
          </cell>
          <cell r="P439">
            <v>0</v>
          </cell>
          <cell r="Q439">
            <v>10</v>
          </cell>
          <cell r="R439" t="str">
            <v>S</v>
          </cell>
          <cell r="S439">
            <v>0</v>
          </cell>
          <cell r="T439">
            <v>13</v>
          </cell>
          <cell r="U439">
            <v>12163.2</v>
          </cell>
          <cell r="V439">
            <v>15812.16</v>
          </cell>
          <cell r="W439">
            <v>-20</v>
          </cell>
          <cell r="X439">
            <v>-24326.400000000001</v>
          </cell>
        </row>
        <row r="440">
          <cell r="A440">
            <v>2016</v>
          </cell>
          <cell r="B440">
            <v>4358</v>
          </cell>
          <cell r="C440" t="str">
            <v>ENEL ENERGIA MERCATO LIBERO</v>
          </cell>
          <cell r="D440">
            <v>42532</v>
          </cell>
          <cell r="E440" t="str">
            <v>004700739802</v>
          </cell>
          <cell r="F440">
            <v>42535</v>
          </cell>
          <cell r="G440">
            <v>130.85</v>
          </cell>
          <cell r="H440">
            <v>130.85</v>
          </cell>
          <cell r="I440">
            <v>0</v>
          </cell>
          <cell r="J440">
            <v>42545</v>
          </cell>
          <cell r="K440">
            <v>30</v>
          </cell>
          <cell r="L440">
            <v>42370</v>
          </cell>
          <cell r="M440">
            <v>42735</v>
          </cell>
          <cell r="N440">
            <v>0</v>
          </cell>
          <cell r="P440">
            <v>0</v>
          </cell>
          <cell r="Q440">
            <v>10</v>
          </cell>
          <cell r="R440" t="str">
            <v>S</v>
          </cell>
          <cell r="S440">
            <v>0</v>
          </cell>
          <cell r="T440">
            <v>13</v>
          </cell>
          <cell r="U440">
            <v>1308.5</v>
          </cell>
          <cell r="V440">
            <v>1701.05</v>
          </cell>
          <cell r="W440">
            <v>-20</v>
          </cell>
          <cell r="X440">
            <v>-2617</v>
          </cell>
        </row>
        <row r="441">
          <cell r="A441">
            <v>2016</v>
          </cell>
          <cell r="B441">
            <v>4359</v>
          </cell>
          <cell r="C441" t="str">
            <v>ENEL ENERGIA MERCATO LIBERO</v>
          </cell>
          <cell r="D441">
            <v>42532</v>
          </cell>
          <cell r="E441" t="str">
            <v>004700739803</v>
          </cell>
          <cell r="F441">
            <v>42535</v>
          </cell>
          <cell r="G441">
            <v>1166.1400000000001</v>
          </cell>
          <cell r="H441">
            <v>1166.1400000000001</v>
          </cell>
          <cell r="I441">
            <v>0</v>
          </cell>
          <cell r="J441">
            <v>42545</v>
          </cell>
          <cell r="K441">
            <v>30</v>
          </cell>
          <cell r="L441">
            <v>42370</v>
          </cell>
          <cell r="M441">
            <v>42735</v>
          </cell>
          <cell r="N441">
            <v>0</v>
          </cell>
          <cell r="P441">
            <v>0</v>
          </cell>
          <cell r="Q441">
            <v>10</v>
          </cell>
          <cell r="R441" t="str">
            <v>S</v>
          </cell>
          <cell r="S441">
            <v>0</v>
          </cell>
          <cell r="T441">
            <v>13</v>
          </cell>
          <cell r="U441">
            <v>11661.4</v>
          </cell>
          <cell r="V441">
            <v>15159.82</v>
          </cell>
          <cell r="W441">
            <v>-20</v>
          </cell>
          <cell r="X441">
            <v>-23322.799999999999</v>
          </cell>
        </row>
        <row r="442">
          <cell r="A442">
            <v>2016</v>
          </cell>
          <cell r="B442">
            <v>4356</v>
          </cell>
          <cell r="C442" t="str">
            <v>ENEL ENERGIA MERCATO LIBERO</v>
          </cell>
          <cell r="D442">
            <v>42532</v>
          </cell>
          <cell r="E442" t="str">
            <v>004700739804</v>
          </cell>
          <cell r="F442">
            <v>42535</v>
          </cell>
          <cell r="G442">
            <v>884.15</v>
          </cell>
          <cell r="H442">
            <v>884.15</v>
          </cell>
          <cell r="I442">
            <v>0</v>
          </cell>
          <cell r="J442">
            <v>42545</v>
          </cell>
          <cell r="K442">
            <v>30</v>
          </cell>
          <cell r="L442">
            <v>42370</v>
          </cell>
          <cell r="M442">
            <v>42735</v>
          </cell>
          <cell r="N442">
            <v>0</v>
          </cell>
          <cell r="P442">
            <v>0</v>
          </cell>
          <cell r="Q442">
            <v>10</v>
          </cell>
          <cell r="R442" t="str">
            <v>S</v>
          </cell>
          <cell r="S442">
            <v>0</v>
          </cell>
          <cell r="T442">
            <v>13</v>
          </cell>
          <cell r="U442">
            <v>8841.5</v>
          </cell>
          <cell r="V442">
            <v>11493.95</v>
          </cell>
          <cell r="W442">
            <v>-20</v>
          </cell>
          <cell r="X442">
            <v>-17683</v>
          </cell>
        </row>
        <row r="443">
          <cell r="A443">
            <v>2016</v>
          </cell>
          <cell r="B443">
            <v>4353</v>
          </cell>
          <cell r="C443" t="str">
            <v>ENEL ENERGIA MERCATO LIBERO</v>
          </cell>
          <cell r="D443">
            <v>42532</v>
          </cell>
          <cell r="E443" t="str">
            <v>004700739805</v>
          </cell>
          <cell r="F443">
            <v>42535</v>
          </cell>
          <cell r="G443">
            <v>287.07</v>
          </cell>
          <cell r="H443">
            <v>287.07</v>
          </cell>
          <cell r="I443">
            <v>0</v>
          </cell>
          <cell r="J443">
            <v>42545</v>
          </cell>
          <cell r="K443">
            <v>30</v>
          </cell>
          <cell r="L443">
            <v>42370</v>
          </cell>
          <cell r="M443">
            <v>42735</v>
          </cell>
          <cell r="N443">
            <v>0</v>
          </cell>
          <cell r="P443">
            <v>0</v>
          </cell>
          <cell r="Q443">
            <v>10</v>
          </cell>
          <cell r="R443" t="str">
            <v>S</v>
          </cell>
          <cell r="S443">
            <v>0</v>
          </cell>
          <cell r="T443">
            <v>13</v>
          </cell>
          <cell r="U443">
            <v>2870.7</v>
          </cell>
          <cell r="V443">
            <v>3731.91</v>
          </cell>
          <cell r="W443">
            <v>-20</v>
          </cell>
          <cell r="X443">
            <v>-5741.4</v>
          </cell>
        </row>
        <row r="444">
          <cell r="A444">
            <v>2016</v>
          </cell>
          <cell r="B444">
            <v>4496</v>
          </cell>
          <cell r="C444" t="str">
            <v>ENEL ENERGIA MERCATO LIBERO</v>
          </cell>
          <cell r="D444">
            <v>42534</v>
          </cell>
          <cell r="E444" t="str">
            <v>004700747325</v>
          </cell>
          <cell r="F444">
            <v>42537</v>
          </cell>
          <cell r="G444">
            <v>977.38</v>
          </cell>
          <cell r="H444">
            <v>977.38</v>
          </cell>
          <cell r="I444">
            <v>0</v>
          </cell>
          <cell r="J444">
            <v>42545</v>
          </cell>
          <cell r="K444">
            <v>30</v>
          </cell>
          <cell r="L444">
            <v>42370</v>
          </cell>
          <cell r="M444">
            <v>42735</v>
          </cell>
          <cell r="N444">
            <v>0</v>
          </cell>
          <cell r="P444">
            <v>0</v>
          </cell>
          <cell r="Q444">
            <v>8</v>
          </cell>
          <cell r="R444" t="str">
            <v>S</v>
          </cell>
          <cell r="S444">
            <v>0</v>
          </cell>
          <cell r="T444">
            <v>11</v>
          </cell>
          <cell r="U444">
            <v>7819.04</v>
          </cell>
          <cell r="V444">
            <v>10751.18</v>
          </cell>
          <cell r="W444">
            <v>-22</v>
          </cell>
          <cell r="X444">
            <v>-21502.36</v>
          </cell>
        </row>
        <row r="445">
          <cell r="A445">
            <v>2016</v>
          </cell>
          <cell r="B445">
            <v>4495</v>
          </cell>
          <cell r="C445" t="str">
            <v>ENEL ENERGIA MERCATO LIBERO</v>
          </cell>
          <cell r="D445">
            <v>42534</v>
          </cell>
          <cell r="E445" t="str">
            <v>004700747326</v>
          </cell>
          <cell r="F445">
            <v>42537</v>
          </cell>
          <cell r="G445">
            <v>140.26</v>
          </cell>
          <cell r="H445">
            <v>140.26</v>
          </cell>
          <cell r="I445">
            <v>0</v>
          </cell>
          <cell r="J445">
            <v>42545</v>
          </cell>
          <cell r="K445">
            <v>30</v>
          </cell>
          <cell r="L445">
            <v>42370</v>
          </cell>
          <cell r="M445">
            <v>42735</v>
          </cell>
          <cell r="N445">
            <v>0</v>
          </cell>
          <cell r="P445">
            <v>0</v>
          </cell>
          <cell r="Q445">
            <v>8</v>
          </cell>
          <cell r="R445" t="str">
            <v>S</v>
          </cell>
          <cell r="S445">
            <v>0</v>
          </cell>
          <cell r="T445">
            <v>11</v>
          </cell>
          <cell r="U445">
            <v>1122.08</v>
          </cell>
          <cell r="V445">
            <v>1542.86</v>
          </cell>
          <cell r="W445">
            <v>-22</v>
          </cell>
          <cell r="X445">
            <v>-3085.72</v>
          </cell>
        </row>
        <row r="446">
          <cell r="A446">
            <v>2016</v>
          </cell>
          <cell r="B446">
            <v>4513</v>
          </cell>
          <cell r="C446" t="str">
            <v>ENEL ENERGIA MERCATO LIBERO</v>
          </cell>
          <cell r="D446">
            <v>42535</v>
          </cell>
          <cell r="E446" t="str">
            <v>004700785533</v>
          </cell>
          <cell r="F446">
            <v>42537</v>
          </cell>
          <cell r="G446">
            <v>5272.34</v>
          </cell>
          <cell r="H446">
            <v>5272.34</v>
          </cell>
          <cell r="I446">
            <v>0</v>
          </cell>
          <cell r="J446">
            <v>42545</v>
          </cell>
          <cell r="K446">
            <v>30</v>
          </cell>
          <cell r="L446">
            <v>42370</v>
          </cell>
          <cell r="M446">
            <v>42735</v>
          </cell>
          <cell r="N446">
            <v>0</v>
          </cell>
          <cell r="P446">
            <v>0</v>
          </cell>
          <cell r="Q446">
            <v>8</v>
          </cell>
          <cell r="R446" t="str">
            <v>S</v>
          </cell>
          <cell r="S446">
            <v>0</v>
          </cell>
          <cell r="T446">
            <v>10</v>
          </cell>
          <cell r="U446">
            <v>42178.720000000001</v>
          </cell>
          <cell r="V446">
            <v>52723.4</v>
          </cell>
          <cell r="W446">
            <v>-22</v>
          </cell>
          <cell r="X446">
            <v>-115991.48</v>
          </cell>
        </row>
        <row r="447">
          <cell r="A447">
            <v>2016</v>
          </cell>
          <cell r="B447">
            <v>4739</v>
          </cell>
          <cell r="C447" t="str">
            <v>ENEL ENERGIA MERCATO LIBERO</v>
          </cell>
          <cell r="D447">
            <v>42544</v>
          </cell>
          <cell r="E447" t="str">
            <v>004700833864</v>
          </cell>
          <cell r="F447">
            <v>42545</v>
          </cell>
          <cell r="G447">
            <v>28.06</v>
          </cell>
          <cell r="H447">
            <v>28.06</v>
          </cell>
          <cell r="I447">
            <v>0</v>
          </cell>
          <cell r="J447">
            <v>42571</v>
          </cell>
          <cell r="K447">
            <v>30</v>
          </cell>
          <cell r="L447">
            <v>42370</v>
          </cell>
          <cell r="M447">
            <v>42735</v>
          </cell>
          <cell r="N447">
            <v>0</v>
          </cell>
          <cell r="P447">
            <v>0</v>
          </cell>
          <cell r="Q447">
            <v>26</v>
          </cell>
          <cell r="R447" t="str">
            <v>S</v>
          </cell>
          <cell r="S447">
            <v>0</v>
          </cell>
          <cell r="T447">
            <v>27</v>
          </cell>
          <cell r="U447">
            <v>729.56</v>
          </cell>
          <cell r="V447">
            <v>757.62</v>
          </cell>
          <cell r="W447">
            <v>-4</v>
          </cell>
          <cell r="X447">
            <v>-112.24</v>
          </cell>
        </row>
        <row r="448">
          <cell r="A448">
            <v>2016</v>
          </cell>
          <cell r="B448">
            <v>4740</v>
          </cell>
          <cell r="C448" t="str">
            <v>ENEL ENERGIA MERCATO LIBERO</v>
          </cell>
          <cell r="D448">
            <v>42544</v>
          </cell>
          <cell r="E448" t="str">
            <v>004700833865</v>
          </cell>
          <cell r="F448">
            <v>42545</v>
          </cell>
          <cell r="G448">
            <v>28.06</v>
          </cell>
          <cell r="H448">
            <v>28.06</v>
          </cell>
          <cell r="I448">
            <v>0</v>
          </cell>
          <cell r="J448">
            <v>42571</v>
          </cell>
          <cell r="K448">
            <v>30</v>
          </cell>
          <cell r="L448">
            <v>42370</v>
          </cell>
          <cell r="M448">
            <v>42735</v>
          </cell>
          <cell r="N448">
            <v>0</v>
          </cell>
          <cell r="P448">
            <v>0</v>
          </cell>
          <cell r="Q448">
            <v>26</v>
          </cell>
          <cell r="R448" t="str">
            <v>S</v>
          </cell>
          <cell r="S448">
            <v>0</v>
          </cell>
          <cell r="T448">
            <v>27</v>
          </cell>
          <cell r="U448">
            <v>729.56</v>
          </cell>
          <cell r="V448">
            <v>757.62</v>
          </cell>
          <cell r="W448">
            <v>-4</v>
          </cell>
          <cell r="X448">
            <v>-112.24</v>
          </cell>
        </row>
        <row r="449">
          <cell r="A449">
            <v>2016</v>
          </cell>
          <cell r="B449">
            <v>5124</v>
          </cell>
          <cell r="C449" t="str">
            <v>ENEL ENERGIA MERCATO LIBERO</v>
          </cell>
          <cell r="D449">
            <v>42558</v>
          </cell>
          <cell r="E449" t="str">
            <v>004700846494</v>
          </cell>
          <cell r="F449">
            <v>42559</v>
          </cell>
          <cell r="G449">
            <v>81.23</v>
          </cell>
          <cell r="H449">
            <v>81.23</v>
          </cell>
          <cell r="I449">
            <v>0</v>
          </cell>
          <cell r="J449">
            <v>42571</v>
          </cell>
          <cell r="K449">
            <v>30</v>
          </cell>
          <cell r="L449">
            <v>42370</v>
          </cell>
          <cell r="M449">
            <v>42735</v>
          </cell>
          <cell r="N449">
            <v>0</v>
          </cell>
          <cell r="P449">
            <v>0</v>
          </cell>
          <cell r="Q449">
            <v>12</v>
          </cell>
          <cell r="R449" t="str">
            <v>S</v>
          </cell>
          <cell r="S449">
            <v>0</v>
          </cell>
          <cell r="T449">
            <v>13</v>
          </cell>
          <cell r="U449">
            <v>974.76</v>
          </cell>
          <cell r="V449">
            <v>1055.99</v>
          </cell>
          <cell r="W449">
            <v>-18</v>
          </cell>
          <cell r="X449">
            <v>-1462.14</v>
          </cell>
        </row>
        <row r="450">
          <cell r="A450">
            <v>2016</v>
          </cell>
          <cell r="B450">
            <v>5123</v>
          </cell>
          <cell r="C450" t="str">
            <v>ENEL ENERGIA MERCATO LIBERO</v>
          </cell>
          <cell r="D450">
            <v>42558</v>
          </cell>
          <cell r="E450" t="str">
            <v>004700846495</v>
          </cell>
          <cell r="F450">
            <v>42559</v>
          </cell>
          <cell r="G450">
            <v>95.06</v>
          </cell>
          <cell r="H450">
            <v>95.06</v>
          </cell>
          <cell r="I450">
            <v>0</v>
          </cell>
          <cell r="J450">
            <v>42571</v>
          </cell>
          <cell r="K450">
            <v>30</v>
          </cell>
          <cell r="L450">
            <v>42370</v>
          </cell>
          <cell r="M450">
            <v>42735</v>
          </cell>
          <cell r="N450">
            <v>0</v>
          </cell>
          <cell r="P450">
            <v>0</v>
          </cell>
          <cell r="Q450">
            <v>12</v>
          </cell>
          <cell r="R450" t="str">
            <v>S</v>
          </cell>
          <cell r="S450">
            <v>0</v>
          </cell>
          <cell r="T450">
            <v>13</v>
          </cell>
          <cell r="U450">
            <v>1140.72</v>
          </cell>
          <cell r="V450">
            <v>1235.78</v>
          </cell>
          <cell r="W450">
            <v>-18</v>
          </cell>
          <cell r="X450">
            <v>-1711.08</v>
          </cell>
        </row>
        <row r="451">
          <cell r="A451">
            <v>2016</v>
          </cell>
          <cell r="B451">
            <v>5122</v>
          </cell>
          <cell r="C451" t="str">
            <v>ENEL ENERGIA MERCATO LIBERO</v>
          </cell>
          <cell r="D451">
            <v>42558</v>
          </cell>
          <cell r="E451" t="str">
            <v>004700849768</v>
          </cell>
          <cell r="F451">
            <v>42559</v>
          </cell>
          <cell r="G451">
            <v>92</v>
          </cell>
          <cell r="H451">
            <v>92</v>
          </cell>
          <cell r="I451">
            <v>0</v>
          </cell>
          <cell r="J451">
            <v>42571</v>
          </cell>
          <cell r="K451">
            <v>30</v>
          </cell>
          <cell r="L451">
            <v>42370</v>
          </cell>
          <cell r="M451">
            <v>42735</v>
          </cell>
          <cell r="N451">
            <v>0</v>
          </cell>
          <cell r="P451">
            <v>0</v>
          </cell>
          <cell r="Q451">
            <v>12</v>
          </cell>
          <cell r="R451" t="str">
            <v>S</v>
          </cell>
          <cell r="S451">
            <v>0</v>
          </cell>
          <cell r="T451">
            <v>13</v>
          </cell>
          <cell r="U451">
            <v>1104</v>
          </cell>
          <cell r="V451">
            <v>1196</v>
          </cell>
          <cell r="W451">
            <v>-18</v>
          </cell>
          <cell r="X451">
            <v>-1656</v>
          </cell>
        </row>
        <row r="452">
          <cell r="A452">
            <v>2016</v>
          </cell>
          <cell r="B452">
            <v>5208</v>
          </cell>
          <cell r="C452" t="str">
            <v>ENEL ENERGIA MERCATO LIBERO</v>
          </cell>
          <cell r="D452">
            <v>42561</v>
          </cell>
          <cell r="E452" t="str">
            <v>004700864542</v>
          </cell>
          <cell r="F452">
            <v>42563</v>
          </cell>
          <cell r="G452">
            <v>460.32</v>
          </cell>
          <cell r="H452">
            <v>460.32</v>
          </cell>
          <cell r="I452">
            <v>0</v>
          </cell>
          <cell r="J452">
            <v>42571</v>
          </cell>
          <cell r="K452">
            <v>30</v>
          </cell>
          <cell r="L452">
            <v>42370</v>
          </cell>
          <cell r="M452">
            <v>42735</v>
          </cell>
          <cell r="N452">
            <v>0</v>
          </cell>
          <cell r="P452">
            <v>0</v>
          </cell>
          <cell r="Q452">
            <v>8</v>
          </cell>
          <cell r="R452" t="str">
            <v>S</v>
          </cell>
          <cell r="S452">
            <v>0</v>
          </cell>
          <cell r="T452">
            <v>10</v>
          </cell>
          <cell r="U452">
            <v>3682.56</v>
          </cell>
          <cell r="V452">
            <v>4603.2</v>
          </cell>
          <cell r="W452">
            <v>-22</v>
          </cell>
          <cell r="X452">
            <v>-10127.040000000001</v>
          </cell>
        </row>
        <row r="453">
          <cell r="A453">
            <v>2016</v>
          </cell>
          <cell r="B453">
            <v>5200</v>
          </cell>
          <cell r="C453" t="str">
            <v>ENEL ENERGIA MERCATO LIBERO</v>
          </cell>
          <cell r="D453">
            <v>42561</v>
          </cell>
          <cell r="E453" t="str">
            <v>004700870287</v>
          </cell>
          <cell r="F453">
            <v>42563</v>
          </cell>
          <cell r="G453">
            <v>358.29</v>
          </cell>
          <cell r="H453">
            <v>358.29</v>
          </cell>
          <cell r="I453">
            <v>0</v>
          </cell>
          <cell r="J453">
            <v>42571</v>
          </cell>
          <cell r="K453">
            <v>30</v>
          </cell>
          <cell r="L453">
            <v>42370</v>
          </cell>
          <cell r="M453">
            <v>42735</v>
          </cell>
          <cell r="N453">
            <v>0</v>
          </cell>
          <cell r="P453">
            <v>0</v>
          </cell>
          <cell r="Q453">
            <v>8</v>
          </cell>
          <cell r="R453" t="str">
            <v>S</v>
          </cell>
          <cell r="S453">
            <v>0</v>
          </cell>
          <cell r="T453">
            <v>10</v>
          </cell>
          <cell r="U453">
            <v>2866.32</v>
          </cell>
          <cell r="V453">
            <v>3582.9</v>
          </cell>
          <cell r="W453">
            <v>-22</v>
          </cell>
          <cell r="X453">
            <v>-7882.38</v>
          </cell>
        </row>
        <row r="454">
          <cell r="A454">
            <v>2016</v>
          </cell>
          <cell r="B454">
            <v>5209</v>
          </cell>
          <cell r="C454" t="str">
            <v>ENEL ENERGIA MERCATO LIBERO</v>
          </cell>
          <cell r="D454">
            <v>42561</v>
          </cell>
          <cell r="E454" t="str">
            <v>004700876514</v>
          </cell>
          <cell r="F454">
            <v>42563</v>
          </cell>
          <cell r="G454">
            <v>181.89</v>
          </cell>
          <cell r="H454">
            <v>181.89</v>
          </cell>
          <cell r="I454">
            <v>0</v>
          </cell>
          <cell r="J454">
            <v>42571</v>
          </cell>
          <cell r="K454">
            <v>30</v>
          </cell>
          <cell r="L454">
            <v>42370</v>
          </cell>
          <cell r="M454">
            <v>42735</v>
          </cell>
          <cell r="N454">
            <v>0</v>
          </cell>
          <cell r="P454">
            <v>0</v>
          </cell>
          <cell r="Q454">
            <v>8</v>
          </cell>
          <cell r="R454" t="str">
            <v>S</v>
          </cell>
          <cell r="S454">
            <v>0</v>
          </cell>
          <cell r="T454">
            <v>10</v>
          </cell>
          <cell r="U454">
            <v>1455.12</v>
          </cell>
          <cell r="V454">
            <v>1818.9</v>
          </cell>
          <cell r="W454">
            <v>-22</v>
          </cell>
          <cell r="X454">
            <v>-4001.58</v>
          </cell>
        </row>
        <row r="455">
          <cell r="A455">
            <v>2016</v>
          </cell>
          <cell r="B455">
            <v>5203</v>
          </cell>
          <cell r="C455" t="str">
            <v>ENEL ENERGIA MERCATO LIBERO</v>
          </cell>
          <cell r="D455">
            <v>42561</v>
          </cell>
          <cell r="E455" t="str">
            <v>004700876515</v>
          </cell>
          <cell r="F455">
            <v>42563</v>
          </cell>
          <cell r="G455">
            <v>647.54</v>
          </cell>
          <cell r="H455">
            <v>647.54</v>
          </cell>
          <cell r="I455">
            <v>0</v>
          </cell>
          <cell r="J455">
            <v>42571</v>
          </cell>
          <cell r="K455">
            <v>30</v>
          </cell>
          <cell r="L455">
            <v>42370</v>
          </cell>
          <cell r="M455">
            <v>42735</v>
          </cell>
          <cell r="N455">
            <v>0</v>
          </cell>
          <cell r="P455">
            <v>0</v>
          </cell>
          <cell r="Q455">
            <v>8</v>
          </cell>
          <cell r="R455" t="str">
            <v>S</v>
          </cell>
          <cell r="S455">
            <v>0</v>
          </cell>
          <cell r="T455">
            <v>10</v>
          </cell>
          <cell r="U455">
            <v>5180.32</v>
          </cell>
          <cell r="V455">
            <v>6475.4</v>
          </cell>
          <cell r="W455">
            <v>-22</v>
          </cell>
          <cell r="X455">
            <v>-14245.88</v>
          </cell>
        </row>
        <row r="456">
          <cell r="A456">
            <v>2016</v>
          </cell>
          <cell r="B456">
            <v>5207</v>
          </cell>
          <cell r="C456" t="str">
            <v>ENEL ENERGIA MERCATO LIBERO</v>
          </cell>
          <cell r="D456">
            <v>42561</v>
          </cell>
          <cell r="E456" t="str">
            <v>004700876516</v>
          </cell>
          <cell r="F456">
            <v>42563</v>
          </cell>
          <cell r="G456">
            <v>588.91</v>
          </cell>
          <cell r="H456">
            <v>588.91</v>
          </cell>
          <cell r="I456">
            <v>0</v>
          </cell>
          <cell r="J456">
            <v>42571</v>
          </cell>
          <cell r="K456">
            <v>30</v>
          </cell>
          <cell r="L456">
            <v>42370</v>
          </cell>
          <cell r="M456">
            <v>42735</v>
          </cell>
          <cell r="N456">
            <v>0</v>
          </cell>
          <cell r="P456">
            <v>0</v>
          </cell>
          <cell r="Q456">
            <v>8</v>
          </cell>
          <cell r="R456" t="str">
            <v>S</v>
          </cell>
          <cell r="S456">
            <v>0</v>
          </cell>
          <cell r="T456">
            <v>10</v>
          </cell>
          <cell r="U456">
            <v>4711.28</v>
          </cell>
          <cell r="V456">
            <v>5889.1</v>
          </cell>
          <cell r="W456">
            <v>-22</v>
          </cell>
          <cell r="X456">
            <v>-12956.02</v>
          </cell>
        </row>
        <row r="457">
          <cell r="A457">
            <v>2016</v>
          </cell>
          <cell r="B457">
            <v>5204</v>
          </cell>
          <cell r="C457" t="str">
            <v>ENEL ENERGIA MERCATO LIBERO</v>
          </cell>
          <cell r="D457">
            <v>42561</v>
          </cell>
          <cell r="E457" t="str">
            <v>004700876517</v>
          </cell>
          <cell r="F457">
            <v>42563</v>
          </cell>
          <cell r="G457">
            <v>726.84</v>
          </cell>
          <cell r="H457">
            <v>726.84</v>
          </cell>
          <cell r="I457">
            <v>0</v>
          </cell>
          <cell r="J457">
            <v>42571</v>
          </cell>
          <cell r="K457">
            <v>30</v>
          </cell>
          <cell r="L457">
            <v>42370</v>
          </cell>
          <cell r="M457">
            <v>42735</v>
          </cell>
          <cell r="N457">
            <v>0</v>
          </cell>
          <cell r="P457">
            <v>0</v>
          </cell>
          <cell r="Q457">
            <v>8</v>
          </cell>
          <cell r="R457" t="str">
            <v>S</v>
          </cell>
          <cell r="S457">
            <v>0</v>
          </cell>
          <cell r="T457">
            <v>10</v>
          </cell>
          <cell r="U457">
            <v>5814.72</v>
          </cell>
          <cell r="V457">
            <v>7268.4</v>
          </cell>
          <cell r="W457">
            <v>-22</v>
          </cell>
          <cell r="X457">
            <v>-15990.48</v>
          </cell>
        </row>
        <row r="458">
          <cell r="A458">
            <v>2016</v>
          </cell>
          <cell r="B458">
            <v>5205</v>
          </cell>
          <cell r="C458" t="str">
            <v>ENEL ENERGIA MERCATO LIBERO</v>
          </cell>
          <cell r="D458">
            <v>42561</v>
          </cell>
          <cell r="E458" t="str">
            <v>004700876518</v>
          </cell>
          <cell r="F458">
            <v>42563</v>
          </cell>
          <cell r="G458">
            <v>381.6</v>
          </cell>
          <cell r="H458">
            <v>381.6</v>
          </cell>
          <cell r="I458">
            <v>0</v>
          </cell>
          <cell r="J458">
            <v>42571</v>
          </cell>
          <cell r="K458">
            <v>30</v>
          </cell>
          <cell r="L458">
            <v>42370</v>
          </cell>
          <cell r="M458">
            <v>42735</v>
          </cell>
          <cell r="N458">
            <v>0</v>
          </cell>
          <cell r="P458">
            <v>0</v>
          </cell>
          <cell r="Q458">
            <v>8</v>
          </cell>
          <cell r="R458" t="str">
            <v>S</v>
          </cell>
          <cell r="S458">
            <v>0</v>
          </cell>
          <cell r="T458">
            <v>10</v>
          </cell>
          <cell r="U458">
            <v>3052.8</v>
          </cell>
          <cell r="V458">
            <v>3816</v>
          </cell>
          <cell r="W458">
            <v>-22</v>
          </cell>
          <cell r="X458">
            <v>-8395.2000000000007</v>
          </cell>
        </row>
        <row r="459">
          <cell r="A459">
            <v>2016</v>
          </cell>
          <cell r="B459">
            <v>5202</v>
          </cell>
          <cell r="C459" t="str">
            <v>ENEL ENERGIA MERCATO LIBERO</v>
          </cell>
          <cell r="D459">
            <v>42561</v>
          </cell>
          <cell r="E459" t="str">
            <v>004700876519</v>
          </cell>
          <cell r="F459">
            <v>42563</v>
          </cell>
          <cell r="G459">
            <v>182.37</v>
          </cell>
          <cell r="H459">
            <v>182.37</v>
          </cell>
          <cell r="I459">
            <v>0</v>
          </cell>
          <cell r="J459">
            <v>42571</v>
          </cell>
          <cell r="K459">
            <v>30</v>
          </cell>
          <cell r="L459">
            <v>42370</v>
          </cell>
          <cell r="M459">
            <v>42735</v>
          </cell>
          <cell r="N459">
            <v>0</v>
          </cell>
          <cell r="P459">
            <v>0</v>
          </cell>
          <cell r="Q459">
            <v>8</v>
          </cell>
          <cell r="R459" t="str">
            <v>S</v>
          </cell>
          <cell r="S459">
            <v>0</v>
          </cell>
          <cell r="T459">
            <v>10</v>
          </cell>
          <cell r="U459">
            <v>1458.96</v>
          </cell>
          <cell r="V459">
            <v>1823.7</v>
          </cell>
          <cell r="W459">
            <v>-22</v>
          </cell>
          <cell r="X459">
            <v>-4012.14</v>
          </cell>
        </row>
        <row r="460">
          <cell r="A460">
            <v>2016</v>
          </cell>
          <cell r="B460">
            <v>5201</v>
          </cell>
          <cell r="C460" t="str">
            <v>ENEL ENERGIA MERCATO LIBERO</v>
          </cell>
          <cell r="D460">
            <v>42561</v>
          </cell>
          <cell r="E460" t="str">
            <v>004700876520</v>
          </cell>
          <cell r="F460">
            <v>42563</v>
          </cell>
          <cell r="G460">
            <v>182.71</v>
          </cell>
          <cell r="H460">
            <v>182.71</v>
          </cell>
          <cell r="I460">
            <v>0</v>
          </cell>
          <cell r="J460">
            <v>42571</v>
          </cell>
          <cell r="K460">
            <v>30</v>
          </cell>
          <cell r="L460">
            <v>42370</v>
          </cell>
          <cell r="M460">
            <v>42735</v>
          </cell>
          <cell r="N460">
            <v>0</v>
          </cell>
          <cell r="P460">
            <v>0</v>
          </cell>
          <cell r="Q460">
            <v>8</v>
          </cell>
          <cell r="R460" t="str">
            <v>S</v>
          </cell>
          <cell r="S460">
            <v>0</v>
          </cell>
          <cell r="T460">
            <v>10</v>
          </cell>
          <cell r="U460">
            <v>1461.68</v>
          </cell>
          <cell r="V460">
            <v>1827.1</v>
          </cell>
          <cell r="W460">
            <v>-22</v>
          </cell>
          <cell r="X460">
            <v>-4019.62</v>
          </cell>
        </row>
        <row r="461">
          <cell r="A461">
            <v>2016</v>
          </cell>
          <cell r="B461">
            <v>5206</v>
          </cell>
          <cell r="C461" t="str">
            <v>ENEL ENERGIA MERCATO LIBERO</v>
          </cell>
          <cell r="D461">
            <v>42561</v>
          </cell>
          <cell r="E461" t="str">
            <v>004700876521</v>
          </cell>
          <cell r="F461">
            <v>42563</v>
          </cell>
          <cell r="G461">
            <v>207.67</v>
          </cell>
          <cell r="H461">
            <v>207.67</v>
          </cell>
          <cell r="I461">
            <v>0</v>
          </cell>
          <cell r="J461">
            <v>42571</v>
          </cell>
          <cell r="K461">
            <v>30</v>
          </cell>
          <cell r="L461">
            <v>42370</v>
          </cell>
          <cell r="M461">
            <v>42735</v>
          </cell>
          <cell r="N461">
            <v>0</v>
          </cell>
          <cell r="P461">
            <v>0</v>
          </cell>
          <cell r="Q461">
            <v>8</v>
          </cell>
          <cell r="R461" t="str">
            <v>S</v>
          </cell>
          <cell r="S461">
            <v>0</v>
          </cell>
          <cell r="T461">
            <v>10</v>
          </cell>
          <cell r="U461">
            <v>1661.36</v>
          </cell>
          <cell r="V461">
            <v>2076.6999999999998</v>
          </cell>
          <cell r="W461">
            <v>-22</v>
          </cell>
          <cell r="X461">
            <v>-4568.74</v>
          </cell>
        </row>
        <row r="462">
          <cell r="A462">
            <v>2016</v>
          </cell>
          <cell r="B462">
            <v>5492</v>
          </cell>
          <cell r="C462" t="str">
            <v>ENEL ENERGIA MERCATO LIBERO</v>
          </cell>
          <cell r="D462">
            <v>42569</v>
          </cell>
          <cell r="E462" t="str">
            <v>004700914025</v>
          </cell>
          <cell r="F462">
            <v>42572</v>
          </cell>
          <cell r="G462">
            <v>3231.67</v>
          </cell>
          <cell r="H462">
            <v>3231.67</v>
          </cell>
          <cell r="I462">
            <v>0</v>
          </cell>
          <cell r="J462">
            <v>42587</v>
          </cell>
          <cell r="K462">
            <v>30</v>
          </cell>
          <cell r="L462">
            <v>42370</v>
          </cell>
          <cell r="M462">
            <v>42735</v>
          </cell>
          <cell r="N462">
            <v>0</v>
          </cell>
          <cell r="P462">
            <v>0</v>
          </cell>
          <cell r="Q462">
            <v>15</v>
          </cell>
          <cell r="R462" t="str">
            <v>S</v>
          </cell>
          <cell r="S462">
            <v>0</v>
          </cell>
          <cell r="T462">
            <v>18</v>
          </cell>
          <cell r="U462">
            <v>48475.05</v>
          </cell>
          <cell r="V462">
            <v>58170.06</v>
          </cell>
          <cell r="W462">
            <v>-15</v>
          </cell>
          <cell r="X462">
            <v>-48475.05</v>
          </cell>
        </row>
        <row r="463">
          <cell r="A463">
            <v>2016</v>
          </cell>
          <cell r="B463">
            <v>5780</v>
          </cell>
          <cell r="C463" t="str">
            <v>ENEL ENERGIA MERCATO LIBERO</v>
          </cell>
          <cell r="D463">
            <v>42576</v>
          </cell>
          <cell r="E463" t="str">
            <v>004700965233</v>
          </cell>
          <cell r="F463">
            <v>42583</v>
          </cell>
          <cell r="G463">
            <v>309.18</v>
          </cell>
          <cell r="H463">
            <v>309.18</v>
          </cell>
          <cell r="I463">
            <v>0</v>
          </cell>
          <cell r="J463">
            <v>42587</v>
          </cell>
          <cell r="K463">
            <v>30</v>
          </cell>
          <cell r="L463">
            <v>42370</v>
          </cell>
          <cell r="M463">
            <v>42735</v>
          </cell>
          <cell r="N463">
            <v>0</v>
          </cell>
          <cell r="P463">
            <v>0</v>
          </cell>
          <cell r="Q463">
            <v>4</v>
          </cell>
          <cell r="R463" t="str">
            <v>S</v>
          </cell>
          <cell r="S463">
            <v>0</v>
          </cell>
          <cell r="T463">
            <v>11</v>
          </cell>
          <cell r="U463">
            <v>1236.72</v>
          </cell>
          <cell r="V463">
            <v>3400.98</v>
          </cell>
          <cell r="W463">
            <v>-26</v>
          </cell>
          <cell r="X463">
            <v>-8038.68</v>
          </cell>
        </row>
        <row r="464">
          <cell r="A464">
            <v>2016</v>
          </cell>
          <cell r="B464">
            <v>5769</v>
          </cell>
          <cell r="C464" t="str">
            <v>ENEL ENERGIA MERCATO LIBERO</v>
          </cell>
          <cell r="D464">
            <v>42576</v>
          </cell>
          <cell r="E464" t="str">
            <v>004700965234</v>
          </cell>
          <cell r="F464">
            <v>42583</v>
          </cell>
          <cell r="G464">
            <v>0.01</v>
          </cell>
          <cell r="H464">
            <v>0.01</v>
          </cell>
          <cell r="I464">
            <v>0</v>
          </cell>
          <cell r="J464">
            <v>42587</v>
          </cell>
          <cell r="K464">
            <v>30</v>
          </cell>
          <cell r="L464">
            <v>42370</v>
          </cell>
          <cell r="M464">
            <v>42735</v>
          </cell>
          <cell r="N464">
            <v>0</v>
          </cell>
          <cell r="P464">
            <v>0</v>
          </cell>
          <cell r="Q464">
            <v>4</v>
          </cell>
          <cell r="R464" t="str">
            <v>S</v>
          </cell>
          <cell r="S464">
            <v>0</v>
          </cell>
          <cell r="T464">
            <v>11</v>
          </cell>
          <cell r="U464">
            <v>0.04</v>
          </cell>
          <cell r="V464">
            <v>0.11</v>
          </cell>
          <cell r="W464">
            <v>-26</v>
          </cell>
          <cell r="X464">
            <v>-0.26</v>
          </cell>
        </row>
        <row r="465">
          <cell r="A465">
            <v>2016</v>
          </cell>
          <cell r="B465">
            <v>5772</v>
          </cell>
          <cell r="C465" t="str">
            <v>ENEL ENERGIA MERCATO LIBERO</v>
          </cell>
          <cell r="D465">
            <v>42576</v>
          </cell>
          <cell r="E465" t="str">
            <v>004700965235</v>
          </cell>
          <cell r="F465">
            <v>42583</v>
          </cell>
          <cell r="G465">
            <v>2460.7600000000002</v>
          </cell>
          <cell r="H465">
            <v>2460.7600000000002</v>
          </cell>
          <cell r="I465">
            <v>0</v>
          </cell>
          <cell r="J465">
            <v>42587</v>
          </cell>
          <cell r="K465">
            <v>30</v>
          </cell>
          <cell r="L465">
            <v>42370</v>
          </cell>
          <cell r="M465">
            <v>42735</v>
          </cell>
          <cell r="N465">
            <v>0</v>
          </cell>
          <cell r="P465">
            <v>0</v>
          </cell>
          <cell r="Q465">
            <v>4</v>
          </cell>
          <cell r="R465" t="str">
            <v>S</v>
          </cell>
          <cell r="S465">
            <v>0</v>
          </cell>
          <cell r="T465">
            <v>11</v>
          </cell>
          <cell r="U465">
            <v>9843.0400000000009</v>
          </cell>
          <cell r="V465">
            <v>27068.36</v>
          </cell>
          <cell r="W465">
            <v>-26</v>
          </cell>
          <cell r="X465">
            <v>-63979.76</v>
          </cell>
        </row>
        <row r="466">
          <cell r="A466">
            <v>2016</v>
          </cell>
          <cell r="B466">
            <v>5767</v>
          </cell>
          <cell r="C466" t="str">
            <v>ENEL ENERGIA MERCATO LIBERO</v>
          </cell>
          <cell r="D466">
            <v>42576</v>
          </cell>
          <cell r="E466" t="str">
            <v>004700965236</v>
          </cell>
          <cell r="F466">
            <v>42583</v>
          </cell>
          <cell r="G466">
            <v>148.88999999999999</v>
          </cell>
          <cell r="H466">
            <v>148.88999999999999</v>
          </cell>
          <cell r="I466">
            <v>0</v>
          </cell>
          <cell r="J466">
            <v>42587</v>
          </cell>
          <cell r="K466">
            <v>30</v>
          </cell>
          <cell r="L466">
            <v>42370</v>
          </cell>
          <cell r="M466">
            <v>42735</v>
          </cell>
          <cell r="N466">
            <v>0</v>
          </cell>
          <cell r="P466">
            <v>0</v>
          </cell>
          <cell r="Q466">
            <v>4</v>
          </cell>
          <cell r="R466" t="str">
            <v>S</v>
          </cell>
          <cell r="S466">
            <v>0</v>
          </cell>
          <cell r="T466">
            <v>11</v>
          </cell>
          <cell r="U466">
            <v>595.55999999999995</v>
          </cell>
          <cell r="V466">
            <v>1637.79</v>
          </cell>
          <cell r="W466">
            <v>-26</v>
          </cell>
          <cell r="X466">
            <v>-3871.14</v>
          </cell>
        </row>
        <row r="467">
          <cell r="A467">
            <v>2016</v>
          </cell>
          <cell r="B467">
            <v>5774</v>
          </cell>
          <cell r="C467" t="str">
            <v>ENEL ENERGIA MERCATO LIBERO</v>
          </cell>
          <cell r="D467">
            <v>42576</v>
          </cell>
          <cell r="E467" t="str">
            <v>004700965237</v>
          </cell>
          <cell r="F467">
            <v>42583</v>
          </cell>
          <cell r="G467">
            <v>617.53</v>
          </cell>
          <cell r="H467">
            <v>617.53</v>
          </cell>
          <cell r="I467">
            <v>0</v>
          </cell>
          <cell r="J467">
            <v>42587</v>
          </cell>
          <cell r="K467">
            <v>30</v>
          </cell>
          <cell r="L467">
            <v>42370</v>
          </cell>
          <cell r="M467">
            <v>42735</v>
          </cell>
          <cell r="N467">
            <v>0</v>
          </cell>
          <cell r="P467">
            <v>0</v>
          </cell>
          <cell r="Q467">
            <v>4</v>
          </cell>
          <cell r="R467" t="str">
            <v>S</v>
          </cell>
          <cell r="S467">
            <v>0</v>
          </cell>
          <cell r="T467">
            <v>11</v>
          </cell>
          <cell r="U467">
            <v>2470.12</v>
          </cell>
          <cell r="V467">
            <v>6792.83</v>
          </cell>
          <cell r="W467">
            <v>-26</v>
          </cell>
          <cell r="X467">
            <v>-16055.78</v>
          </cell>
        </row>
        <row r="468">
          <cell r="A468">
            <v>2016</v>
          </cell>
          <cell r="B468">
            <v>5775</v>
          </cell>
          <cell r="C468" t="str">
            <v>ENEL ENERGIA MERCATO LIBERO</v>
          </cell>
          <cell r="D468">
            <v>42576</v>
          </cell>
          <cell r="E468" t="str">
            <v>004700965238</v>
          </cell>
          <cell r="F468">
            <v>42583</v>
          </cell>
          <cell r="G468">
            <v>522.61</v>
          </cell>
          <cell r="H468">
            <v>522.61</v>
          </cell>
          <cell r="I468">
            <v>0</v>
          </cell>
          <cell r="J468">
            <v>42587</v>
          </cell>
          <cell r="K468">
            <v>30</v>
          </cell>
          <cell r="L468">
            <v>42370</v>
          </cell>
          <cell r="M468">
            <v>42735</v>
          </cell>
          <cell r="N468">
            <v>0</v>
          </cell>
          <cell r="P468">
            <v>0</v>
          </cell>
          <cell r="Q468">
            <v>4</v>
          </cell>
          <cell r="R468" t="str">
            <v>S</v>
          </cell>
          <cell r="S468">
            <v>0</v>
          </cell>
          <cell r="T468">
            <v>11</v>
          </cell>
          <cell r="U468">
            <v>2090.44</v>
          </cell>
          <cell r="V468">
            <v>5748.71</v>
          </cell>
          <cell r="W468">
            <v>-26</v>
          </cell>
          <cell r="X468">
            <v>-13587.86</v>
          </cell>
        </row>
        <row r="469">
          <cell r="A469">
            <v>2016</v>
          </cell>
          <cell r="B469">
            <v>5779</v>
          </cell>
          <cell r="C469" t="str">
            <v>ENEL ENERGIA MERCATO LIBERO</v>
          </cell>
          <cell r="D469">
            <v>42576</v>
          </cell>
          <cell r="E469" t="str">
            <v>004700965239</v>
          </cell>
          <cell r="F469">
            <v>42583</v>
          </cell>
          <cell r="G469">
            <v>375.74</v>
          </cell>
          <cell r="H469">
            <v>375.74</v>
          </cell>
          <cell r="I469">
            <v>0</v>
          </cell>
          <cell r="J469">
            <v>42587</v>
          </cell>
          <cell r="K469">
            <v>30</v>
          </cell>
          <cell r="L469">
            <v>42370</v>
          </cell>
          <cell r="M469">
            <v>42735</v>
          </cell>
          <cell r="N469">
            <v>0</v>
          </cell>
          <cell r="P469">
            <v>0</v>
          </cell>
          <cell r="Q469">
            <v>4</v>
          </cell>
          <cell r="R469" t="str">
            <v>S</v>
          </cell>
          <cell r="S469">
            <v>0</v>
          </cell>
          <cell r="T469">
            <v>11</v>
          </cell>
          <cell r="U469">
            <v>1502.96</v>
          </cell>
          <cell r="V469">
            <v>4133.1400000000003</v>
          </cell>
          <cell r="W469">
            <v>-26</v>
          </cell>
          <cell r="X469">
            <v>-9769.24</v>
          </cell>
        </row>
        <row r="470">
          <cell r="A470">
            <v>2016</v>
          </cell>
          <cell r="B470">
            <v>5764</v>
          </cell>
          <cell r="C470" t="str">
            <v>ENEL ENERGIA MERCATO LIBERO</v>
          </cell>
          <cell r="D470">
            <v>42576</v>
          </cell>
          <cell r="E470" t="str">
            <v>004700965240</v>
          </cell>
          <cell r="F470">
            <v>42583</v>
          </cell>
          <cell r="G470">
            <v>738.03</v>
          </cell>
          <cell r="H470">
            <v>738.03</v>
          </cell>
          <cell r="I470">
            <v>0</v>
          </cell>
          <cell r="J470">
            <v>42587</v>
          </cell>
          <cell r="K470">
            <v>30</v>
          </cell>
          <cell r="L470">
            <v>42370</v>
          </cell>
          <cell r="M470">
            <v>42735</v>
          </cell>
          <cell r="N470">
            <v>0</v>
          </cell>
          <cell r="P470">
            <v>0</v>
          </cell>
          <cell r="Q470">
            <v>4</v>
          </cell>
          <cell r="R470" t="str">
            <v>S</v>
          </cell>
          <cell r="S470">
            <v>0</v>
          </cell>
          <cell r="T470">
            <v>11</v>
          </cell>
          <cell r="U470">
            <v>2952.12</v>
          </cell>
          <cell r="V470">
            <v>8118.33</v>
          </cell>
          <cell r="W470">
            <v>-26</v>
          </cell>
          <cell r="X470">
            <v>-19188.78</v>
          </cell>
        </row>
        <row r="471">
          <cell r="A471">
            <v>2016</v>
          </cell>
          <cell r="B471">
            <v>5777</v>
          </cell>
          <cell r="C471" t="str">
            <v>ENEL ENERGIA MERCATO LIBERO</v>
          </cell>
          <cell r="D471">
            <v>42576</v>
          </cell>
          <cell r="E471" t="str">
            <v>004700965241</v>
          </cell>
          <cell r="F471">
            <v>42583</v>
          </cell>
          <cell r="G471">
            <v>177.12</v>
          </cell>
          <cell r="H471">
            <v>177.12</v>
          </cell>
          <cell r="I471">
            <v>0</v>
          </cell>
          <cell r="J471">
            <v>42587</v>
          </cell>
          <cell r="K471">
            <v>30</v>
          </cell>
          <cell r="L471">
            <v>42370</v>
          </cell>
          <cell r="M471">
            <v>42735</v>
          </cell>
          <cell r="N471">
            <v>0</v>
          </cell>
          <cell r="P471">
            <v>0</v>
          </cell>
          <cell r="Q471">
            <v>4</v>
          </cell>
          <cell r="R471" t="str">
            <v>S</v>
          </cell>
          <cell r="S471">
            <v>0</v>
          </cell>
          <cell r="T471">
            <v>11</v>
          </cell>
          <cell r="U471">
            <v>708.48</v>
          </cell>
          <cell r="V471">
            <v>1948.32</v>
          </cell>
          <cell r="W471">
            <v>-26</v>
          </cell>
          <cell r="X471">
            <v>-4605.12</v>
          </cell>
        </row>
        <row r="472">
          <cell r="A472">
            <v>2016</v>
          </cell>
          <cell r="B472">
            <v>5771</v>
          </cell>
          <cell r="C472" t="str">
            <v>ENEL ENERGIA MERCATO LIBERO</v>
          </cell>
          <cell r="D472">
            <v>42576</v>
          </cell>
          <cell r="E472" t="str">
            <v>004700965242</v>
          </cell>
          <cell r="F472">
            <v>42583</v>
          </cell>
          <cell r="G472">
            <v>1284.99</v>
          </cell>
          <cell r="H472">
            <v>1284.99</v>
          </cell>
          <cell r="I472">
            <v>0</v>
          </cell>
          <cell r="J472">
            <v>42587</v>
          </cell>
          <cell r="K472">
            <v>30</v>
          </cell>
          <cell r="L472">
            <v>42370</v>
          </cell>
          <cell r="M472">
            <v>42735</v>
          </cell>
          <cell r="N472">
            <v>0</v>
          </cell>
          <cell r="P472">
            <v>0</v>
          </cell>
          <cell r="Q472">
            <v>4</v>
          </cell>
          <cell r="R472" t="str">
            <v>S</v>
          </cell>
          <cell r="S472">
            <v>0</v>
          </cell>
          <cell r="T472">
            <v>11</v>
          </cell>
          <cell r="U472">
            <v>5139.96</v>
          </cell>
          <cell r="V472">
            <v>14134.89</v>
          </cell>
          <cell r="W472">
            <v>-26</v>
          </cell>
          <cell r="X472">
            <v>-33409.74</v>
          </cell>
        </row>
        <row r="473">
          <cell r="A473">
            <v>2016</v>
          </cell>
          <cell r="B473">
            <v>5766</v>
          </cell>
          <cell r="C473" t="str">
            <v>ENEL ENERGIA MERCATO LIBERO</v>
          </cell>
          <cell r="D473">
            <v>42576</v>
          </cell>
          <cell r="E473" t="str">
            <v>004700965243</v>
          </cell>
          <cell r="F473">
            <v>42583</v>
          </cell>
          <cell r="G473">
            <v>1038.56</v>
          </cell>
          <cell r="H473">
            <v>1038.56</v>
          </cell>
          <cell r="I473">
            <v>0</v>
          </cell>
          <cell r="J473">
            <v>42587</v>
          </cell>
          <cell r="K473">
            <v>30</v>
          </cell>
          <cell r="L473">
            <v>42370</v>
          </cell>
          <cell r="M473">
            <v>42735</v>
          </cell>
          <cell r="N473">
            <v>0</v>
          </cell>
          <cell r="P473">
            <v>0</v>
          </cell>
          <cell r="Q473">
            <v>4</v>
          </cell>
          <cell r="R473" t="str">
            <v>S</v>
          </cell>
          <cell r="S473">
            <v>0</v>
          </cell>
          <cell r="T473">
            <v>11</v>
          </cell>
          <cell r="U473">
            <v>4154.24</v>
          </cell>
          <cell r="V473">
            <v>11424.16</v>
          </cell>
          <cell r="W473">
            <v>-26</v>
          </cell>
          <cell r="X473">
            <v>-27002.560000000001</v>
          </cell>
        </row>
        <row r="474">
          <cell r="A474">
            <v>2016</v>
          </cell>
          <cell r="B474">
            <v>5776</v>
          </cell>
          <cell r="C474" t="str">
            <v>ENEL ENERGIA MERCATO LIBERO</v>
          </cell>
          <cell r="D474">
            <v>42576</v>
          </cell>
          <cell r="E474" t="str">
            <v>004700965244</v>
          </cell>
          <cell r="F474">
            <v>42583</v>
          </cell>
          <cell r="G474">
            <v>749.76</v>
          </cell>
          <cell r="H474">
            <v>749.76</v>
          </cell>
          <cell r="I474">
            <v>0</v>
          </cell>
          <cell r="J474">
            <v>42587</v>
          </cell>
          <cell r="K474">
            <v>30</v>
          </cell>
          <cell r="L474">
            <v>42370</v>
          </cell>
          <cell r="M474">
            <v>42735</v>
          </cell>
          <cell r="N474">
            <v>0</v>
          </cell>
          <cell r="P474">
            <v>0</v>
          </cell>
          <cell r="Q474">
            <v>4</v>
          </cell>
          <cell r="R474" t="str">
            <v>S</v>
          </cell>
          <cell r="S474">
            <v>0</v>
          </cell>
          <cell r="T474">
            <v>11</v>
          </cell>
          <cell r="U474">
            <v>2999.04</v>
          </cell>
          <cell r="V474">
            <v>8247.36</v>
          </cell>
          <cell r="W474">
            <v>-26</v>
          </cell>
          <cell r="X474">
            <v>-19493.759999999998</v>
          </cell>
        </row>
        <row r="475">
          <cell r="A475">
            <v>2016</v>
          </cell>
          <cell r="B475">
            <v>5765</v>
          </cell>
          <cell r="C475" t="str">
            <v>ENEL ENERGIA MERCATO LIBERO</v>
          </cell>
          <cell r="D475">
            <v>42576</v>
          </cell>
          <cell r="E475" t="str">
            <v>004700965245</v>
          </cell>
          <cell r="F475">
            <v>42583</v>
          </cell>
          <cell r="G475">
            <v>1413.1</v>
          </cell>
          <cell r="H475">
            <v>1413.1</v>
          </cell>
          <cell r="I475">
            <v>0</v>
          </cell>
          <cell r="J475">
            <v>42587</v>
          </cell>
          <cell r="K475">
            <v>30</v>
          </cell>
          <cell r="L475">
            <v>42370</v>
          </cell>
          <cell r="M475">
            <v>42735</v>
          </cell>
          <cell r="N475">
            <v>0</v>
          </cell>
          <cell r="P475">
            <v>0</v>
          </cell>
          <cell r="Q475">
            <v>4</v>
          </cell>
          <cell r="R475" t="str">
            <v>S</v>
          </cell>
          <cell r="S475">
            <v>0</v>
          </cell>
          <cell r="T475">
            <v>11</v>
          </cell>
          <cell r="U475">
            <v>5652.4</v>
          </cell>
          <cell r="V475">
            <v>15544.1</v>
          </cell>
          <cell r="W475">
            <v>-26</v>
          </cell>
          <cell r="X475">
            <v>-36740.6</v>
          </cell>
        </row>
        <row r="476">
          <cell r="A476">
            <v>2016</v>
          </cell>
          <cell r="B476">
            <v>5778</v>
          </cell>
          <cell r="C476" t="str">
            <v>ENEL ENERGIA MERCATO LIBERO</v>
          </cell>
          <cell r="D476">
            <v>42576</v>
          </cell>
          <cell r="E476" t="str">
            <v>004700965246</v>
          </cell>
          <cell r="F476">
            <v>42583</v>
          </cell>
          <cell r="G476">
            <v>142.61000000000001</v>
          </cell>
          <cell r="H476">
            <v>142.61000000000001</v>
          </cell>
          <cell r="I476">
            <v>0</v>
          </cell>
          <cell r="J476">
            <v>42587</v>
          </cell>
          <cell r="K476">
            <v>30</v>
          </cell>
          <cell r="L476">
            <v>42370</v>
          </cell>
          <cell r="M476">
            <v>42735</v>
          </cell>
          <cell r="N476">
            <v>0</v>
          </cell>
          <cell r="P476">
            <v>0</v>
          </cell>
          <cell r="Q476">
            <v>4</v>
          </cell>
          <cell r="R476" t="str">
            <v>S</v>
          </cell>
          <cell r="S476">
            <v>0</v>
          </cell>
          <cell r="T476">
            <v>11</v>
          </cell>
          <cell r="U476">
            <v>570.44000000000005</v>
          </cell>
          <cell r="V476">
            <v>1568.71</v>
          </cell>
          <cell r="W476">
            <v>-26</v>
          </cell>
          <cell r="X476">
            <v>-3707.86</v>
          </cell>
        </row>
        <row r="477">
          <cell r="A477">
            <v>2016</v>
          </cell>
          <cell r="B477">
            <v>5762</v>
          </cell>
          <cell r="C477" t="str">
            <v>ENEL ENERGIA MERCATO LIBERO</v>
          </cell>
          <cell r="D477">
            <v>42576</v>
          </cell>
          <cell r="E477" t="str">
            <v>004700974254</v>
          </cell>
          <cell r="F477">
            <v>42583</v>
          </cell>
          <cell r="G477">
            <v>182.71</v>
          </cell>
          <cell r="H477">
            <v>182.71</v>
          </cell>
          <cell r="I477">
            <v>0</v>
          </cell>
          <cell r="J477">
            <v>42587</v>
          </cell>
          <cell r="K477">
            <v>30</v>
          </cell>
          <cell r="L477">
            <v>42370</v>
          </cell>
          <cell r="M477">
            <v>42735</v>
          </cell>
          <cell r="N477">
            <v>0</v>
          </cell>
          <cell r="P477">
            <v>0</v>
          </cell>
          <cell r="Q477">
            <v>4</v>
          </cell>
          <cell r="R477" t="str">
            <v>S</v>
          </cell>
          <cell r="S477">
            <v>0</v>
          </cell>
          <cell r="T477">
            <v>11</v>
          </cell>
          <cell r="U477">
            <v>730.84</v>
          </cell>
          <cell r="V477">
            <v>2009.81</v>
          </cell>
          <cell r="W477">
            <v>-26</v>
          </cell>
          <cell r="X477">
            <v>-4750.46</v>
          </cell>
        </row>
        <row r="478">
          <cell r="A478">
            <v>2016</v>
          </cell>
          <cell r="B478">
            <v>5773</v>
          </cell>
          <cell r="C478" t="str">
            <v>ENEL ENERGIA MERCATO LIBERO</v>
          </cell>
          <cell r="D478">
            <v>42576</v>
          </cell>
          <cell r="E478" t="str">
            <v>004700974255</v>
          </cell>
          <cell r="F478">
            <v>42583</v>
          </cell>
          <cell r="G478">
            <v>1102.6099999999999</v>
          </cell>
          <cell r="H478">
            <v>1102.6099999999999</v>
          </cell>
          <cell r="I478">
            <v>0</v>
          </cell>
          <cell r="J478">
            <v>42587</v>
          </cell>
          <cell r="K478">
            <v>30</v>
          </cell>
          <cell r="L478">
            <v>42370</v>
          </cell>
          <cell r="M478">
            <v>42735</v>
          </cell>
          <cell r="N478">
            <v>0</v>
          </cell>
          <cell r="P478">
            <v>0</v>
          </cell>
          <cell r="Q478">
            <v>4</v>
          </cell>
          <cell r="R478" t="str">
            <v>S</v>
          </cell>
          <cell r="S478">
            <v>0</v>
          </cell>
          <cell r="T478">
            <v>11</v>
          </cell>
          <cell r="U478">
            <v>4410.4399999999996</v>
          </cell>
          <cell r="V478">
            <v>12128.71</v>
          </cell>
          <cell r="W478">
            <v>-26</v>
          </cell>
          <cell r="X478">
            <v>-28667.86</v>
          </cell>
        </row>
        <row r="479">
          <cell r="A479">
            <v>2016</v>
          </cell>
          <cell r="B479">
            <v>5781</v>
          </cell>
          <cell r="C479" t="str">
            <v>ENEL ENERGIA MERCATO LIBERO</v>
          </cell>
          <cell r="D479">
            <v>42576</v>
          </cell>
          <cell r="E479" t="str">
            <v>004700974256</v>
          </cell>
          <cell r="F479">
            <v>42583</v>
          </cell>
          <cell r="G479">
            <v>159.56</v>
          </cell>
          <cell r="H479">
            <v>159.56</v>
          </cell>
          <cell r="I479">
            <v>0</v>
          </cell>
          <cell r="J479">
            <v>42587</v>
          </cell>
          <cell r="K479">
            <v>30</v>
          </cell>
          <cell r="L479">
            <v>42370</v>
          </cell>
          <cell r="M479">
            <v>42735</v>
          </cell>
          <cell r="N479">
            <v>0</v>
          </cell>
          <cell r="P479">
            <v>0</v>
          </cell>
          <cell r="Q479">
            <v>4</v>
          </cell>
          <cell r="R479" t="str">
            <v>S</v>
          </cell>
          <cell r="S479">
            <v>0</v>
          </cell>
          <cell r="T479">
            <v>11</v>
          </cell>
          <cell r="U479">
            <v>638.24</v>
          </cell>
          <cell r="V479">
            <v>1755.16</v>
          </cell>
          <cell r="W479">
            <v>-26</v>
          </cell>
          <cell r="X479">
            <v>-4148.5600000000004</v>
          </cell>
        </row>
        <row r="480">
          <cell r="A480">
            <v>2016</v>
          </cell>
          <cell r="B480">
            <v>5770</v>
          </cell>
          <cell r="C480" t="str">
            <v>ENEL ENERGIA MERCATO LIBERO</v>
          </cell>
          <cell r="D480">
            <v>42576</v>
          </cell>
          <cell r="E480" t="str">
            <v>004700974257</v>
          </cell>
          <cell r="F480">
            <v>42583</v>
          </cell>
          <cell r="G480">
            <v>396.98</v>
          </cell>
          <cell r="H480">
            <v>396.98</v>
          </cell>
          <cell r="I480">
            <v>0</v>
          </cell>
          <cell r="J480">
            <v>42587</v>
          </cell>
          <cell r="K480">
            <v>30</v>
          </cell>
          <cell r="L480">
            <v>42370</v>
          </cell>
          <cell r="M480">
            <v>42735</v>
          </cell>
          <cell r="N480">
            <v>0</v>
          </cell>
          <cell r="P480">
            <v>0</v>
          </cell>
          <cell r="Q480">
            <v>4</v>
          </cell>
          <cell r="R480" t="str">
            <v>S</v>
          </cell>
          <cell r="S480">
            <v>0</v>
          </cell>
          <cell r="T480">
            <v>11</v>
          </cell>
          <cell r="U480">
            <v>1587.92</v>
          </cell>
          <cell r="V480">
            <v>4366.78</v>
          </cell>
          <cell r="W480">
            <v>-26</v>
          </cell>
          <cell r="X480">
            <v>-10321.48</v>
          </cell>
        </row>
        <row r="481">
          <cell r="A481">
            <v>2016</v>
          </cell>
          <cell r="B481">
            <v>5763</v>
          </cell>
          <cell r="C481" t="str">
            <v>ENEL ENERGIA MERCATO LIBERO</v>
          </cell>
          <cell r="D481">
            <v>42576</v>
          </cell>
          <cell r="E481" t="str">
            <v>004700976675</v>
          </cell>
          <cell r="F481">
            <v>42583</v>
          </cell>
          <cell r="G481">
            <v>2118.38</v>
          </cell>
          <cell r="H481">
            <v>2118.38</v>
          </cell>
          <cell r="I481">
            <v>0</v>
          </cell>
          <cell r="J481">
            <v>42587</v>
          </cell>
          <cell r="K481">
            <v>30</v>
          </cell>
          <cell r="L481">
            <v>42370</v>
          </cell>
          <cell r="M481">
            <v>42735</v>
          </cell>
          <cell r="N481">
            <v>0</v>
          </cell>
          <cell r="P481">
            <v>0</v>
          </cell>
          <cell r="Q481">
            <v>4</v>
          </cell>
          <cell r="R481" t="str">
            <v>S</v>
          </cell>
          <cell r="S481">
            <v>0</v>
          </cell>
          <cell r="T481">
            <v>11</v>
          </cell>
          <cell r="U481">
            <v>8473.52</v>
          </cell>
          <cell r="V481">
            <v>23302.18</v>
          </cell>
          <cell r="W481">
            <v>-26</v>
          </cell>
          <cell r="X481">
            <v>-55077.88</v>
          </cell>
        </row>
        <row r="482">
          <cell r="A482">
            <v>2016</v>
          </cell>
          <cell r="B482">
            <v>5768</v>
          </cell>
          <cell r="C482" t="str">
            <v>ENEL ENERGIA MERCATO LIBERO</v>
          </cell>
          <cell r="D482">
            <v>42576</v>
          </cell>
          <cell r="E482" t="str">
            <v>004700982581</v>
          </cell>
          <cell r="F482">
            <v>42583</v>
          </cell>
          <cell r="G482">
            <v>0</v>
          </cell>
          <cell r="H482">
            <v>0</v>
          </cell>
          <cell r="I482">
            <v>0</v>
          </cell>
          <cell r="J482">
            <v>1</v>
          </cell>
          <cell r="K482">
            <v>30</v>
          </cell>
          <cell r="L482">
            <v>42370</v>
          </cell>
          <cell r="M482">
            <v>42735</v>
          </cell>
          <cell r="N482">
            <v>0</v>
          </cell>
          <cell r="P482">
            <v>0</v>
          </cell>
          <cell r="Q482">
            <v>0</v>
          </cell>
          <cell r="R482" t="str">
            <v>N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</row>
        <row r="483">
          <cell r="A483">
            <v>2016</v>
          </cell>
          <cell r="B483">
            <v>6144</v>
          </cell>
          <cell r="C483" t="str">
            <v>ENEL ENERGIA MERCATO LIBERO</v>
          </cell>
          <cell r="D483">
            <v>42595</v>
          </cell>
          <cell r="E483" t="str">
            <v>004701058595</v>
          </cell>
          <cell r="F483">
            <v>42598</v>
          </cell>
          <cell r="G483">
            <v>1587.45</v>
          </cell>
          <cell r="H483">
            <v>1587.45</v>
          </cell>
          <cell r="I483">
            <v>0</v>
          </cell>
          <cell r="J483">
            <v>42621</v>
          </cell>
          <cell r="K483">
            <v>30</v>
          </cell>
          <cell r="L483">
            <v>42370</v>
          </cell>
          <cell r="M483">
            <v>42735</v>
          </cell>
          <cell r="N483">
            <v>0</v>
          </cell>
          <cell r="P483">
            <v>0</v>
          </cell>
          <cell r="Q483">
            <v>23</v>
          </cell>
          <cell r="R483" t="str">
            <v>S</v>
          </cell>
          <cell r="S483">
            <v>0</v>
          </cell>
          <cell r="T483">
            <v>26</v>
          </cell>
          <cell r="U483">
            <v>36511.35</v>
          </cell>
          <cell r="V483">
            <v>41273.699999999997</v>
          </cell>
          <cell r="W483">
            <v>-7</v>
          </cell>
          <cell r="X483">
            <v>-11112.15</v>
          </cell>
        </row>
        <row r="484">
          <cell r="A484">
            <v>2016</v>
          </cell>
          <cell r="B484">
            <v>6140</v>
          </cell>
          <cell r="C484" t="str">
            <v>ENEL ENERGIA MERCATO LIBERO</v>
          </cell>
          <cell r="D484">
            <v>42595</v>
          </cell>
          <cell r="E484" t="str">
            <v>004701059284</v>
          </cell>
          <cell r="F484">
            <v>42598</v>
          </cell>
          <cell r="G484">
            <v>164.26</v>
          </cell>
          <cell r="H484">
            <v>164.26</v>
          </cell>
          <cell r="I484">
            <v>0</v>
          </cell>
          <cell r="J484">
            <v>42621</v>
          </cell>
          <cell r="K484">
            <v>30</v>
          </cell>
          <cell r="L484">
            <v>42370</v>
          </cell>
          <cell r="M484">
            <v>42735</v>
          </cell>
          <cell r="N484">
            <v>0</v>
          </cell>
          <cell r="P484">
            <v>0</v>
          </cell>
          <cell r="Q484">
            <v>23</v>
          </cell>
          <cell r="R484" t="str">
            <v>S</v>
          </cell>
          <cell r="S484">
            <v>0</v>
          </cell>
          <cell r="T484">
            <v>26</v>
          </cell>
          <cell r="U484">
            <v>3777.98</v>
          </cell>
          <cell r="V484">
            <v>4270.76</v>
          </cell>
          <cell r="W484">
            <v>-7</v>
          </cell>
          <cell r="X484">
            <v>-1149.82</v>
          </cell>
        </row>
        <row r="485">
          <cell r="A485">
            <v>2016</v>
          </cell>
          <cell r="B485">
            <v>6150</v>
          </cell>
          <cell r="C485" t="str">
            <v>ENEL ENERGIA MERCATO LIBERO</v>
          </cell>
          <cell r="D485">
            <v>42595</v>
          </cell>
          <cell r="E485" t="str">
            <v>004701059285</v>
          </cell>
          <cell r="F485">
            <v>42598</v>
          </cell>
          <cell r="G485">
            <v>337.95</v>
          </cell>
          <cell r="H485">
            <v>337.95</v>
          </cell>
          <cell r="I485">
            <v>0</v>
          </cell>
          <cell r="J485">
            <v>42647</v>
          </cell>
          <cell r="K485">
            <v>30</v>
          </cell>
          <cell r="L485">
            <v>42370</v>
          </cell>
          <cell r="M485">
            <v>42735</v>
          </cell>
          <cell r="N485">
            <v>0</v>
          </cell>
          <cell r="P485">
            <v>0</v>
          </cell>
          <cell r="Q485">
            <v>49</v>
          </cell>
          <cell r="R485" t="str">
            <v>S</v>
          </cell>
          <cell r="S485">
            <v>0</v>
          </cell>
          <cell r="T485">
            <v>52</v>
          </cell>
          <cell r="U485">
            <v>16559.55</v>
          </cell>
          <cell r="V485">
            <v>17573.400000000001</v>
          </cell>
          <cell r="W485">
            <v>19</v>
          </cell>
          <cell r="X485">
            <v>6421.05</v>
          </cell>
        </row>
        <row r="486">
          <cell r="A486">
            <v>2016</v>
          </cell>
          <cell r="B486">
            <v>6139</v>
          </cell>
          <cell r="C486" t="str">
            <v>ENEL ENERGIA MERCATO LIBERO</v>
          </cell>
          <cell r="D486">
            <v>42595</v>
          </cell>
          <cell r="E486" t="str">
            <v>004701059286</v>
          </cell>
          <cell r="F486">
            <v>42598</v>
          </cell>
          <cell r="G486">
            <v>263.39999999999998</v>
          </cell>
          <cell r="H486">
            <v>263.39999999999998</v>
          </cell>
          <cell r="I486">
            <v>0</v>
          </cell>
          <cell r="J486">
            <v>42621</v>
          </cell>
          <cell r="K486">
            <v>30</v>
          </cell>
          <cell r="L486">
            <v>42370</v>
          </cell>
          <cell r="M486">
            <v>42735</v>
          </cell>
          <cell r="N486">
            <v>0</v>
          </cell>
          <cell r="P486">
            <v>0</v>
          </cell>
          <cell r="Q486">
            <v>23</v>
          </cell>
          <cell r="R486" t="str">
            <v>S</v>
          </cell>
          <cell r="S486">
            <v>0</v>
          </cell>
          <cell r="T486">
            <v>26</v>
          </cell>
          <cell r="U486">
            <v>6058.2</v>
          </cell>
          <cell r="V486">
            <v>6848.4</v>
          </cell>
          <cell r="W486">
            <v>-7</v>
          </cell>
          <cell r="X486">
            <v>-1843.8</v>
          </cell>
        </row>
        <row r="487">
          <cell r="A487">
            <v>2016</v>
          </cell>
          <cell r="B487">
            <v>6132</v>
          </cell>
          <cell r="C487" t="str">
            <v>ENEL ENERGIA MERCATO LIBERO</v>
          </cell>
          <cell r="D487">
            <v>42595</v>
          </cell>
          <cell r="E487" t="str">
            <v>004701059287</v>
          </cell>
          <cell r="F487">
            <v>42598</v>
          </cell>
          <cell r="G487">
            <v>1893.33</v>
          </cell>
          <cell r="H487">
            <v>1893.33</v>
          </cell>
          <cell r="I487">
            <v>0</v>
          </cell>
          <cell r="J487">
            <v>42621</v>
          </cell>
          <cell r="K487">
            <v>30</v>
          </cell>
          <cell r="L487">
            <v>42370</v>
          </cell>
          <cell r="M487">
            <v>42735</v>
          </cell>
          <cell r="N487">
            <v>0</v>
          </cell>
          <cell r="P487">
            <v>0</v>
          </cell>
          <cell r="Q487">
            <v>23</v>
          </cell>
          <cell r="R487" t="str">
            <v>S</v>
          </cell>
          <cell r="S487">
            <v>0</v>
          </cell>
          <cell r="T487">
            <v>26</v>
          </cell>
          <cell r="U487">
            <v>43546.59</v>
          </cell>
          <cell r="V487">
            <v>49226.58</v>
          </cell>
          <cell r="W487">
            <v>-7</v>
          </cell>
          <cell r="X487">
            <v>-13253.31</v>
          </cell>
        </row>
        <row r="488">
          <cell r="A488">
            <v>2016</v>
          </cell>
          <cell r="B488">
            <v>6146</v>
          </cell>
          <cell r="C488" t="str">
            <v>ENEL ENERGIA MERCATO LIBERO</v>
          </cell>
          <cell r="D488">
            <v>42595</v>
          </cell>
          <cell r="E488" t="str">
            <v>004701059288</v>
          </cell>
          <cell r="F488">
            <v>42598</v>
          </cell>
          <cell r="G488">
            <v>208.8</v>
          </cell>
          <cell r="H488">
            <v>208.8</v>
          </cell>
          <cell r="I488">
            <v>0</v>
          </cell>
          <cell r="J488">
            <v>42621</v>
          </cell>
          <cell r="K488">
            <v>30</v>
          </cell>
          <cell r="L488">
            <v>42370</v>
          </cell>
          <cell r="M488">
            <v>42735</v>
          </cell>
          <cell r="N488">
            <v>0</v>
          </cell>
          <cell r="P488">
            <v>0</v>
          </cell>
          <cell r="Q488">
            <v>23</v>
          </cell>
          <cell r="R488" t="str">
            <v>S</v>
          </cell>
          <cell r="S488">
            <v>0</v>
          </cell>
          <cell r="T488">
            <v>26</v>
          </cell>
          <cell r="U488">
            <v>4802.3999999999996</v>
          </cell>
          <cell r="V488">
            <v>5428.8</v>
          </cell>
          <cell r="W488">
            <v>-7</v>
          </cell>
          <cell r="X488">
            <v>-1461.6</v>
          </cell>
        </row>
        <row r="489">
          <cell r="A489">
            <v>2016</v>
          </cell>
          <cell r="B489">
            <v>6143</v>
          </cell>
          <cell r="C489" t="str">
            <v>ENEL ENERGIA MERCATO LIBERO</v>
          </cell>
          <cell r="D489">
            <v>42595</v>
          </cell>
          <cell r="E489" t="str">
            <v>004701059289</v>
          </cell>
          <cell r="F489">
            <v>42598</v>
          </cell>
          <cell r="G489">
            <v>508.63</v>
          </cell>
          <cell r="H489">
            <v>508.63</v>
          </cell>
          <cell r="I489">
            <v>0</v>
          </cell>
          <cell r="J489">
            <v>42621</v>
          </cell>
          <cell r="K489">
            <v>30</v>
          </cell>
          <cell r="L489">
            <v>42370</v>
          </cell>
          <cell r="M489">
            <v>42735</v>
          </cell>
          <cell r="N489">
            <v>0</v>
          </cell>
          <cell r="P489">
            <v>0</v>
          </cell>
          <cell r="Q489">
            <v>23</v>
          </cell>
          <cell r="R489" t="str">
            <v>S</v>
          </cell>
          <cell r="S489">
            <v>0</v>
          </cell>
          <cell r="T489">
            <v>26</v>
          </cell>
          <cell r="U489">
            <v>11698.49</v>
          </cell>
          <cell r="V489">
            <v>13224.38</v>
          </cell>
          <cell r="W489">
            <v>-7</v>
          </cell>
          <cell r="X489">
            <v>-3560.41</v>
          </cell>
        </row>
        <row r="490">
          <cell r="A490">
            <v>2016</v>
          </cell>
          <cell r="B490">
            <v>6147</v>
          </cell>
          <cell r="C490" t="str">
            <v>ENEL ENERGIA MERCATO LIBERO</v>
          </cell>
          <cell r="D490">
            <v>42595</v>
          </cell>
          <cell r="E490" t="str">
            <v>004701059290</v>
          </cell>
          <cell r="F490">
            <v>42598</v>
          </cell>
          <cell r="G490">
            <v>409.75</v>
          </cell>
          <cell r="H490">
            <v>409.75</v>
          </cell>
          <cell r="I490">
            <v>0</v>
          </cell>
          <cell r="J490">
            <v>42621</v>
          </cell>
          <cell r="K490">
            <v>30</v>
          </cell>
          <cell r="L490">
            <v>42370</v>
          </cell>
          <cell r="M490">
            <v>42735</v>
          </cell>
          <cell r="N490">
            <v>0</v>
          </cell>
          <cell r="P490">
            <v>0</v>
          </cell>
          <cell r="Q490">
            <v>23</v>
          </cell>
          <cell r="R490" t="str">
            <v>S</v>
          </cell>
          <cell r="S490">
            <v>0</v>
          </cell>
          <cell r="T490">
            <v>26</v>
          </cell>
          <cell r="U490">
            <v>9424.25</v>
          </cell>
          <cell r="V490">
            <v>10653.5</v>
          </cell>
          <cell r="W490">
            <v>-7</v>
          </cell>
          <cell r="X490">
            <v>-2868.25</v>
          </cell>
        </row>
        <row r="491">
          <cell r="A491">
            <v>2016</v>
          </cell>
          <cell r="B491">
            <v>6142</v>
          </cell>
          <cell r="C491" t="str">
            <v>ENEL ENERGIA MERCATO LIBERO</v>
          </cell>
          <cell r="D491">
            <v>42595</v>
          </cell>
          <cell r="E491" t="str">
            <v>004701059291</v>
          </cell>
          <cell r="F491">
            <v>42598</v>
          </cell>
          <cell r="G491">
            <v>342.81</v>
          </cell>
          <cell r="H491">
            <v>342.81</v>
          </cell>
          <cell r="I491">
            <v>0</v>
          </cell>
          <cell r="J491">
            <v>42621</v>
          </cell>
          <cell r="K491">
            <v>30</v>
          </cell>
          <cell r="L491">
            <v>42370</v>
          </cell>
          <cell r="M491">
            <v>42735</v>
          </cell>
          <cell r="N491">
            <v>0</v>
          </cell>
          <cell r="P491">
            <v>0</v>
          </cell>
          <cell r="Q491">
            <v>23</v>
          </cell>
          <cell r="R491" t="str">
            <v>S</v>
          </cell>
          <cell r="S491">
            <v>0</v>
          </cell>
          <cell r="T491">
            <v>26</v>
          </cell>
          <cell r="U491">
            <v>7884.63</v>
          </cell>
          <cell r="V491">
            <v>8913.06</v>
          </cell>
          <cell r="W491">
            <v>-7</v>
          </cell>
          <cell r="X491">
            <v>-2399.67</v>
          </cell>
        </row>
        <row r="492">
          <cell r="A492">
            <v>2016</v>
          </cell>
          <cell r="B492">
            <v>6138</v>
          </cell>
          <cell r="C492" t="str">
            <v>ENEL ENERGIA MERCATO LIBERO</v>
          </cell>
          <cell r="D492">
            <v>42595</v>
          </cell>
          <cell r="E492" t="str">
            <v>004701059292</v>
          </cell>
          <cell r="F492">
            <v>42598</v>
          </cell>
          <cell r="G492">
            <v>661.9</v>
          </cell>
          <cell r="H492">
            <v>661.9</v>
          </cell>
          <cell r="I492">
            <v>0</v>
          </cell>
          <cell r="J492">
            <v>42621</v>
          </cell>
          <cell r="K492">
            <v>30</v>
          </cell>
          <cell r="L492">
            <v>42370</v>
          </cell>
          <cell r="M492">
            <v>42735</v>
          </cell>
          <cell r="N492">
            <v>0</v>
          </cell>
          <cell r="P492">
            <v>0</v>
          </cell>
          <cell r="Q492">
            <v>23</v>
          </cell>
          <cell r="R492" t="str">
            <v>S</v>
          </cell>
          <cell r="S492">
            <v>0</v>
          </cell>
          <cell r="T492">
            <v>26</v>
          </cell>
          <cell r="U492">
            <v>15223.7</v>
          </cell>
          <cell r="V492">
            <v>17209.400000000001</v>
          </cell>
          <cell r="W492">
            <v>-7</v>
          </cell>
          <cell r="X492">
            <v>-4633.3</v>
          </cell>
        </row>
        <row r="493">
          <cell r="A493">
            <v>2016</v>
          </cell>
          <cell r="B493">
            <v>6145</v>
          </cell>
          <cell r="C493" t="str">
            <v>ENEL ENERGIA MERCATO LIBERO</v>
          </cell>
          <cell r="D493">
            <v>42595</v>
          </cell>
          <cell r="E493" t="str">
            <v>004701059293</v>
          </cell>
          <cell r="F493">
            <v>42598</v>
          </cell>
          <cell r="G493">
            <v>152.54</v>
          </cell>
          <cell r="H493">
            <v>152.54</v>
          </cell>
          <cell r="I493">
            <v>0</v>
          </cell>
          <cell r="J493">
            <v>42621</v>
          </cell>
          <cell r="K493">
            <v>30</v>
          </cell>
          <cell r="L493">
            <v>42370</v>
          </cell>
          <cell r="M493">
            <v>42735</v>
          </cell>
          <cell r="N493">
            <v>0</v>
          </cell>
          <cell r="P493">
            <v>0</v>
          </cell>
          <cell r="Q493">
            <v>23</v>
          </cell>
          <cell r="R493" t="str">
            <v>S</v>
          </cell>
          <cell r="S493">
            <v>0</v>
          </cell>
          <cell r="T493">
            <v>26</v>
          </cell>
          <cell r="U493">
            <v>3508.42</v>
          </cell>
          <cell r="V493">
            <v>3966.04</v>
          </cell>
          <cell r="W493">
            <v>-7</v>
          </cell>
          <cell r="X493">
            <v>-1067.78</v>
          </cell>
        </row>
        <row r="494">
          <cell r="A494">
            <v>2016</v>
          </cell>
          <cell r="B494">
            <v>6136</v>
          </cell>
          <cell r="C494" t="str">
            <v>ENEL ENERGIA MERCATO LIBERO</v>
          </cell>
          <cell r="D494">
            <v>42595</v>
          </cell>
          <cell r="E494" t="str">
            <v>004701059294</v>
          </cell>
          <cell r="F494">
            <v>42598</v>
          </cell>
          <cell r="G494">
            <v>1069.67</v>
          </cell>
          <cell r="H494">
            <v>1069.67</v>
          </cell>
          <cell r="I494">
            <v>0</v>
          </cell>
          <cell r="J494">
            <v>42621</v>
          </cell>
          <cell r="K494">
            <v>30</v>
          </cell>
          <cell r="L494">
            <v>42370</v>
          </cell>
          <cell r="M494">
            <v>42735</v>
          </cell>
          <cell r="N494">
            <v>0</v>
          </cell>
          <cell r="P494">
            <v>0</v>
          </cell>
          <cell r="Q494">
            <v>23</v>
          </cell>
          <cell r="R494" t="str">
            <v>S</v>
          </cell>
          <cell r="S494">
            <v>0</v>
          </cell>
          <cell r="T494">
            <v>26</v>
          </cell>
          <cell r="U494">
            <v>24602.41</v>
          </cell>
          <cell r="V494">
            <v>27811.42</v>
          </cell>
          <cell r="W494">
            <v>-7</v>
          </cell>
          <cell r="X494">
            <v>-7487.69</v>
          </cell>
        </row>
        <row r="495">
          <cell r="A495">
            <v>2016</v>
          </cell>
          <cell r="B495">
            <v>6133</v>
          </cell>
          <cell r="C495" t="str">
            <v>ENEL ENERGIA MERCATO LIBERO</v>
          </cell>
          <cell r="D495">
            <v>42595</v>
          </cell>
          <cell r="E495" t="str">
            <v>004701059295</v>
          </cell>
          <cell r="F495">
            <v>42598</v>
          </cell>
          <cell r="G495">
            <v>874.58</v>
          </cell>
          <cell r="H495">
            <v>874.58</v>
          </cell>
          <cell r="I495">
            <v>0</v>
          </cell>
          <cell r="J495">
            <v>42621</v>
          </cell>
          <cell r="K495">
            <v>30</v>
          </cell>
          <cell r="L495">
            <v>42370</v>
          </cell>
          <cell r="M495">
            <v>42735</v>
          </cell>
          <cell r="N495">
            <v>0</v>
          </cell>
          <cell r="P495">
            <v>0</v>
          </cell>
          <cell r="Q495">
            <v>23</v>
          </cell>
          <cell r="R495" t="str">
            <v>S</v>
          </cell>
          <cell r="S495">
            <v>0</v>
          </cell>
          <cell r="T495">
            <v>26</v>
          </cell>
          <cell r="U495">
            <v>20115.34</v>
          </cell>
          <cell r="V495">
            <v>22739.08</v>
          </cell>
          <cell r="W495">
            <v>-7</v>
          </cell>
          <cell r="X495">
            <v>-6122.06</v>
          </cell>
        </row>
        <row r="496">
          <cell r="A496">
            <v>2016</v>
          </cell>
          <cell r="B496">
            <v>6149</v>
          </cell>
          <cell r="C496" t="str">
            <v>ENEL ENERGIA MERCATO LIBERO</v>
          </cell>
          <cell r="D496">
            <v>42595</v>
          </cell>
          <cell r="E496" t="str">
            <v>004701059296</v>
          </cell>
          <cell r="F496">
            <v>42598</v>
          </cell>
          <cell r="G496">
            <v>602.39</v>
          </cell>
          <cell r="H496">
            <v>602.39</v>
          </cell>
          <cell r="I496">
            <v>0</v>
          </cell>
          <cell r="J496">
            <v>42621</v>
          </cell>
          <cell r="K496">
            <v>30</v>
          </cell>
          <cell r="L496">
            <v>42370</v>
          </cell>
          <cell r="M496">
            <v>42735</v>
          </cell>
          <cell r="N496">
            <v>0</v>
          </cell>
          <cell r="P496">
            <v>0</v>
          </cell>
          <cell r="Q496">
            <v>23</v>
          </cell>
          <cell r="R496" t="str">
            <v>S</v>
          </cell>
          <cell r="S496">
            <v>0</v>
          </cell>
          <cell r="T496">
            <v>26</v>
          </cell>
          <cell r="U496">
            <v>13854.97</v>
          </cell>
          <cell r="V496">
            <v>15662.14</v>
          </cell>
          <cell r="W496">
            <v>-7</v>
          </cell>
          <cell r="X496">
            <v>-4216.7299999999996</v>
          </cell>
        </row>
        <row r="497">
          <cell r="A497">
            <v>2016</v>
          </cell>
          <cell r="B497">
            <v>6141</v>
          </cell>
          <cell r="C497" t="str">
            <v>ENEL ENERGIA MERCATO LIBERO</v>
          </cell>
          <cell r="D497">
            <v>42595</v>
          </cell>
          <cell r="E497" t="str">
            <v>004701059297</v>
          </cell>
          <cell r="F497">
            <v>42598</v>
          </cell>
          <cell r="G497">
            <v>1202.3800000000001</v>
          </cell>
          <cell r="H497">
            <v>1202.3800000000001</v>
          </cell>
          <cell r="I497">
            <v>0</v>
          </cell>
          <cell r="J497">
            <v>42621</v>
          </cell>
          <cell r="K497">
            <v>30</v>
          </cell>
          <cell r="L497">
            <v>42370</v>
          </cell>
          <cell r="M497">
            <v>42735</v>
          </cell>
          <cell r="N497">
            <v>0</v>
          </cell>
          <cell r="P497">
            <v>0</v>
          </cell>
          <cell r="Q497">
            <v>23</v>
          </cell>
          <cell r="R497" t="str">
            <v>S</v>
          </cell>
          <cell r="S497">
            <v>0</v>
          </cell>
          <cell r="T497">
            <v>26</v>
          </cell>
          <cell r="U497">
            <v>27654.74</v>
          </cell>
          <cell r="V497">
            <v>31261.88</v>
          </cell>
          <cell r="W497">
            <v>-7</v>
          </cell>
          <cell r="X497">
            <v>-8416.66</v>
          </cell>
        </row>
        <row r="498">
          <cell r="A498">
            <v>2016</v>
          </cell>
          <cell r="B498">
            <v>6137</v>
          </cell>
          <cell r="C498" t="str">
            <v>ENEL ENERGIA MERCATO LIBERO</v>
          </cell>
          <cell r="D498">
            <v>42595</v>
          </cell>
          <cell r="E498" t="str">
            <v>004701059298</v>
          </cell>
          <cell r="F498">
            <v>42598</v>
          </cell>
          <cell r="G498">
            <v>117.18</v>
          </cell>
          <cell r="H498">
            <v>117.18</v>
          </cell>
          <cell r="I498">
            <v>0</v>
          </cell>
          <cell r="J498">
            <v>42621</v>
          </cell>
          <cell r="K498">
            <v>30</v>
          </cell>
          <cell r="L498">
            <v>42370</v>
          </cell>
          <cell r="M498">
            <v>42735</v>
          </cell>
          <cell r="N498">
            <v>0</v>
          </cell>
          <cell r="P498">
            <v>0</v>
          </cell>
          <cell r="Q498">
            <v>23</v>
          </cell>
          <cell r="R498" t="str">
            <v>S</v>
          </cell>
          <cell r="S498">
            <v>0</v>
          </cell>
          <cell r="T498">
            <v>26</v>
          </cell>
          <cell r="U498">
            <v>2695.14</v>
          </cell>
          <cell r="V498">
            <v>3046.68</v>
          </cell>
          <cell r="W498">
            <v>-7</v>
          </cell>
          <cell r="X498">
            <v>-820.26</v>
          </cell>
        </row>
        <row r="499">
          <cell r="A499">
            <v>2016</v>
          </cell>
          <cell r="B499">
            <v>6148</v>
          </cell>
          <cell r="C499" t="str">
            <v>ENEL ENERGIA MERCATO LIBERO</v>
          </cell>
          <cell r="D499">
            <v>42595</v>
          </cell>
          <cell r="E499" t="str">
            <v>004701063930</v>
          </cell>
          <cell r="F499">
            <v>42598</v>
          </cell>
          <cell r="G499">
            <v>683.1</v>
          </cell>
          <cell r="H499">
            <v>683.1</v>
          </cell>
          <cell r="I499">
            <v>0</v>
          </cell>
          <cell r="J499">
            <v>42621</v>
          </cell>
          <cell r="K499">
            <v>30</v>
          </cell>
          <cell r="L499">
            <v>42370</v>
          </cell>
          <cell r="M499">
            <v>42735</v>
          </cell>
          <cell r="N499">
            <v>0</v>
          </cell>
          <cell r="P499">
            <v>0</v>
          </cell>
          <cell r="Q499">
            <v>23</v>
          </cell>
          <cell r="R499" t="str">
            <v>S</v>
          </cell>
          <cell r="S499">
            <v>0</v>
          </cell>
          <cell r="T499">
            <v>26</v>
          </cell>
          <cell r="U499">
            <v>15711.3</v>
          </cell>
          <cell r="V499">
            <v>17760.599999999999</v>
          </cell>
          <cell r="W499">
            <v>-7</v>
          </cell>
          <cell r="X499">
            <v>-4781.7</v>
          </cell>
        </row>
        <row r="500">
          <cell r="A500">
            <v>2016</v>
          </cell>
          <cell r="B500">
            <v>6134</v>
          </cell>
          <cell r="C500" t="str">
            <v>ENEL ENERGIA MERCATO LIBERO</v>
          </cell>
          <cell r="D500">
            <v>42595</v>
          </cell>
          <cell r="E500" t="str">
            <v>004701063931</v>
          </cell>
          <cell r="F500">
            <v>42598</v>
          </cell>
          <cell r="G500">
            <v>419.12</v>
          </cell>
          <cell r="H500">
            <v>419.12</v>
          </cell>
          <cell r="I500">
            <v>0</v>
          </cell>
          <cell r="J500">
            <v>42621</v>
          </cell>
          <cell r="K500">
            <v>30</v>
          </cell>
          <cell r="L500">
            <v>42370</v>
          </cell>
          <cell r="M500">
            <v>42735</v>
          </cell>
          <cell r="N500">
            <v>0</v>
          </cell>
          <cell r="P500">
            <v>0</v>
          </cell>
          <cell r="Q500">
            <v>23</v>
          </cell>
          <cell r="R500" t="str">
            <v>S</v>
          </cell>
          <cell r="S500">
            <v>0</v>
          </cell>
          <cell r="T500">
            <v>26</v>
          </cell>
          <cell r="U500">
            <v>9639.76</v>
          </cell>
          <cell r="V500">
            <v>10897.12</v>
          </cell>
          <cell r="W500">
            <v>-7</v>
          </cell>
          <cell r="X500">
            <v>-2933.84</v>
          </cell>
        </row>
        <row r="501">
          <cell r="A501">
            <v>2016</v>
          </cell>
          <cell r="B501">
            <v>6135</v>
          </cell>
          <cell r="C501" t="str">
            <v>ENEL ENERGIA MERCATO LIBERO</v>
          </cell>
          <cell r="D501">
            <v>42595</v>
          </cell>
          <cell r="E501" t="str">
            <v>004701063932</v>
          </cell>
          <cell r="F501">
            <v>42598</v>
          </cell>
          <cell r="G501">
            <v>71.239999999999995</v>
          </cell>
          <cell r="H501">
            <v>71.239999999999995</v>
          </cell>
          <cell r="I501">
            <v>0</v>
          </cell>
          <cell r="J501">
            <v>42621</v>
          </cell>
          <cell r="K501">
            <v>30</v>
          </cell>
          <cell r="L501">
            <v>42370</v>
          </cell>
          <cell r="M501">
            <v>42735</v>
          </cell>
          <cell r="N501">
            <v>0</v>
          </cell>
          <cell r="P501">
            <v>0</v>
          </cell>
          <cell r="Q501">
            <v>23</v>
          </cell>
          <cell r="R501" t="str">
            <v>S</v>
          </cell>
          <cell r="S501">
            <v>0</v>
          </cell>
          <cell r="T501">
            <v>26</v>
          </cell>
          <cell r="U501">
            <v>1638.52</v>
          </cell>
          <cell r="V501">
            <v>1852.24</v>
          </cell>
          <cell r="W501">
            <v>-7</v>
          </cell>
          <cell r="X501">
            <v>-498.68</v>
          </cell>
        </row>
        <row r="502">
          <cell r="A502">
            <v>2016</v>
          </cell>
          <cell r="B502">
            <v>6582</v>
          </cell>
          <cell r="C502" t="str">
            <v>ENEL ENERGIA MERCATO LIBERO</v>
          </cell>
          <cell r="D502">
            <v>42600</v>
          </cell>
          <cell r="E502" t="str">
            <v>004701112705</v>
          </cell>
          <cell r="F502">
            <v>42620</v>
          </cell>
          <cell r="G502">
            <v>3495.87</v>
          </cell>
          <cell r="H502">
            <v>3495.87</v>
          </cell>
          <cell r="I502">
            <v>0</v>
          </cell>
          <cell r="J502">
            <v>42647</v>
          </cell>
          <cell r="K502">
            <v>30</v>
          </cell>
          <cell r="L502">
            <v>42370</v>
          </cell>
          <cell r="M502">
            <v>42735</v>
          </cell>
          <cell r="N502">
            <v>0</v>
          </cell>
          <cell r="P502">
            <v>0</v>
          </cell>
          <cell r="Q502">
            <v>27</v>
          </cell>
          <cell r="R502" t="str">
            <v>S</v>
          </cell>
          <cell r="S502">
            <v>0</v>
          </cell>
          <cell r="T502">
            <v>47</v>
          </cell>
          <cell r="U502">
            <v>94388.49</v>
          </cell>
          <cell r="V502">
            <v>164305.89000000001</v>
          </cell>
          <cell r="W502">
            <v>-3</v>
          </cell>
          <cell r="X502">
            <v>-10487.61</v>
          </cell>
        </row>
        <row r="503">
          <cell r="A503">
            <v>2016</v>
          </cell>
          <cell r="B503">
            <v>6584</v>
          </cell>
          <cell r="C503" t="str">
            <v>ENEL ENERGIA MERCATO LIBERO</v>
          </cell>
          <cell r="D503">
            <v>42600</v>
          </cell>
          <cell r="E503" t="str">
            <v>004701136910</v>
          </cell>
          <cell r="F503">
            <v>42620</v>
          </cell>
          <cell r="G503">
            <v>938.49</v>
          </cell>
          <cell r="H503">
            <v>938.49</v>
          </cell>
          <cell r="I503">
            <v>0</v>
          </cell>
          <cell r="J503">
            <v>42647</v>
          </cell>
          <cell r="K503">
            <v>30</v>
          </cell>
          <cell r="L503">
            <v>42370</v>
          </cell>
          <cell r="M503">
            <v>42735</v>
          </cell>
          <cell r="N503">
            <v>0</v>
          </cell>
          <cell r="P503">
            <v>0</v>
          </cell>
          <cell r="Q503">
            <v>27</v>
          </cell>
          <cell r="R503" t="str">
            <v>S</v>
          </cell>
          <cell r="S503">
            <v>0</v>
          </cell>
          <cell r="T503">
            <v>47</v>
          </cell>
          <cell r="U503">
            <v>25339.23</v>
          </cell>
          <cell r="V503">
            <v>44109.03</v>
          </cell>
          <cell r="W503">
            <v>-3</v>
          </cell>
          <cell r="X503">
            <v>-2815.47</v>
          </cell>
        </row>
        <row r="504">
          <cell r="A504">
            <v>2016</v>
          </cell>
          <cell r="B504">
            <v>6583</v>
          </cell>
          <cell r="C504" t="str">
            <v>ENEL ENERGIA MERCATO LIBERO</v>
          </cell>
          <cell r="D504">
            <v>42600</v>
          </cell>
          <cell r="E504" t="str">
            <v>004701136911</v>
          </cell>
          <cell r="F504">
            <v>42620</v>
          </cell>
          <cell r="G504">
            <v>134.49</v>
          </cell>
          <cell r="H504">
            <v>134.49</v>
          </cell>
          <cell r="I504">
            <v>0</v>
          </cell>
          <cell r="J504">
            <v>42647</v>
          </cell>
          <cell r="K504">
            <v>30</v>
          </cell>
          <cell r="L504">
            <v>42370</v>
          </cell>
          <cell r="M504">
            <v>42735</v>
          </cell>
          <cell r="N504">
            <v>0</v>
          </cell>
          <cell r="P504">
            <v>0</v>
          </cell>
          <cell r="Q504">
            <v>27</v>
          </cell>
          <cell r="R504" t="str">
            <v>S</v>
          </cell>
          <cell r="S504">
            <v>0</v>
          </cell>
          <cell r="T504">
            <v>47</v>
          </cell>
          <cell r="U504">
            <v>3631.23</v>
          </cell>
          <cell r="V504">
            <v>6321.03</v>
          </cell>
          <cell r="W504">
            <v>-3</v>
          </cell>
          <cell r="X504">
            <v>-403.47</v>
          </cell>
        </row>
        <row r="505">
          <cell r="A505">
            <v>2016</v>
          </cell>
          <cell r="B505">
            <v>6690</v>
          </cell>
          <cell r="C505" t="str">
            <v>ENEL ENERGIA MERCATO LIBERO</v>
          </cell>
          <cell r="D505">
            <v>42620</v>
          </cell>
          <cell r="E505" t="str">
            <v>004701168003</v>
          </cell>
          <cell r="F505">
            <v>42622</v>
          </cell>
          <cell r="G505">
            <v>0</v>
          </cell>
          <cell r="H505">
            <v>0</v>
          </cell>
          <cell r="I505">
            <v>0</v>
          </cell>
          <cell r="J505">
            <v>1</v>
          </cell>
          <cell r="K505">
            <v>30</v>
          </cell>
          <cell r="L505">
            <v>42370</v>
          </cell>
          <cell r="M505">
            <v>42735</v>
          </cell>
          <cell r="N505">
            <v>0</v>
          </cell>
          <cell r="P505">
            <v>0</v>
          </cell>
          <cell r="Q505">
            <v>0</v>
          </cell>
          <cell r="R505" t="str">
            <v>N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</row>
        <row r="506">
          <cell r="A506">
            <v>2016</v>
          </cell>
          <cell r="B506">
            <v>6686</v>
          </cell>
          <cell r="C506" t="str">
            <v>ENEL ENERGIA MERCATO LIBERO</v>
          </cell>
          <cell r="D506">
            <v>42620</v>
          </cell>
          <cell r="E506" t="str">
            <v>004701168004</v>
          </cell>
          <cell r="F506">
            <v>42622</v>
          </cell>
          <cell r="G506">
            <v>0</v>
          </cell>
          <cell r="H506">
            <v>0</v>
          </cell>
          <cell r="I506">
            <v>0</v>
          </cell>
          <cell r="J506">
            <v>1</v>
          </cell>
          <cell r="K506">
            <v>30</v>
          </cell>
          <cell r="L506">
            <v>42370</v>
          </cell>
          <cell r="M506">
            <v>42735</v>
          </cell>
          <cell r="N506">
            <v>0</v>
          </cell>
          <cell r="P506">
            <v>0</v>
          </cell>
          <cell r="Q506">
            <v>0</v>
          </cell>
          <cell r="R506" t="str">
            <v>N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</row>
        <row r="507">
          <cell r="A507">
            <v>2016</v>
          </cell>
          <cell r="B507">
            <v>6689</v>
          </cell>
          <cell r="C507" t="str">
            <v>ENEL ENERGIA MERCATO LIBERO</v>
          </cell>
          <cell r="D507">
            <v>42620</v>
          </cell>
          <cell r="E507" t="str">
            <v>004701168820</v>
          </cell>
          <cell r="F507">
            <v>42622</v>
          </cell>
          <cell r="G507">
            <v>0</v>
          </cell>
          <cell r="H507">
            <v>0</v>
          </cell>
          <cell r="I507">
            <v>0</v>
          </cell>
          <cell r="J507">
            <v>1</v>
          </cell>
          <cell r="K507">
            <v>30</v>
          </cell>
          <cell r="L507">
            <v>42370</v>
          </cell>
          <cell r="M507">
            <v>42735</v>
          </cell>
          <cell r="N507">
            <v>0</v>
          </cell>
          <cell r="P507">
            <v>0</v>
          </cell>
          <cell r="Q507">
            <v>0</v>
          </cell>
          <cell r="R507" t="str">
            <v>N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A508">
            <v>2016</v>
          </cell>
          <cell r="B508">
            <v>6687</v>
          </cell>
          <cell r="C508" t="str">
            <v>ENEL ENERGIA MERCATO LIBERO</v>
          </cell>
          <cell r="D508">
            <v>42620</v>
          </cell>
          <cell r="E508" t="str">
            <v>004701168821</v>
          </cell>
          <cell r="F508">
            <v>42622</v>
          </cell>
          <cell r="G508">
            <v>0</v>
          </cell>
          <cell r="H508">
            <v>0</v>
          </cell>
          <cell r="I508">
            <v>0</v>
          </cell>
          <cell r="J508">
            <v>1</v>
          </cell>
          <cell r="K508">
            <v>30</v>
          </cell>
          <cell r="L508">
            <v>42370</v>
          </cell>
          <cell r="M508">
            <v>42735</v>
          </cell>
          <cell r="N508">
            <v>0</v>
          </cell>
          <cell r="P508">
            <v>0</v>
          </cell>
          <cell r="Q508">
            <v>0</v>
          </cell>
          <cell r="R508" t="str">
            <v>N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</row>
        <row r="509">
          <cell r="A509">
            <v>2016</v>
          </cell>
          <cell r="B509">
            <v>6701</v>
          </cell>
          <cell r="C509" t="str">
            <v>ENEL ENERGIA MERCATO LIBERO</v>
          </cell>
          <cell r="D509">
            <v>42621</v>
          </cell>
          <cell r="E509" t="str">
            <v>004701181759</v>
          </cell>
          <cell r="F509">
            <v>42625</v>
          </cell>
          <cell r="G509">
            <v>750.39</v>
          </cell>
          <cell r="H509">
            <v>750.39</v>
          </cell>
          <cell r="I509">
            <v>0</v>
          </cell>
          <cell r="J509">
            <v>42647</v>
          </cell>
          <cell r="K509">
            <v>30</v>
          </cell>
          <cell r="L509">
            <v>42370</v>
          </cell>
          <cell r="M509">
            <v>42735</v>
          </cell>
          <cell r="N509">
            <v>0</v>
          </cell>
          <cell r="P509">
            <v>0</v>
          </cell>
          <cell r="Q509">
            <v>22</v>
          </cell>
          <cell r="R509" t="str">
            <v>S</v>
          </cell>
          <cell r="S509">
            <v>0</v>
          </cell>
          <cell r="T509">
            <v>26</v>
          </cell>
          <cell r="U509">
            <v>16508.580000000002</v>
          </cell>
          <cell r="V509">
            <v>19510.14</v>
          </cell>
          <cell r="W509">
            <v>-8</v>
          </cell>
          <cell r="X509">
            <v>-6003.12</v>
          </cell>
        </row>
        <row r="510">
          <cell r="A510">
            <v>2016</v>
          </cell>
          <cell r="B510">
            <v>6862</v>
          </cell>
          <cell r="C510" t="str">
            <v>ENEL ENERGIA MERCATO LIBERO</v>
          </cell>
          <cell r="D510">
            <v>42625</v>
          </cell>
          <cell r="E510" t="str">
            <v>004701201063</v>
          </cell>
          <cell r="F510">
            <v>42629</v>
          </cell>
          <cell r="G510">
            <v>262.5</v>
          </cell>
          <cell r="H510">
            <v>262.5</v>
          </cell>
          <cell r="I510">
            <v>0</v>
          </cell>
          <cell r="J510">
            <v>42647</v>
          </cell>
          <cell r="K510">
            <v>30</v>
          </cell>
          <cell r="L510">
            <v>42370</v>
          </cell>
          <cell r="M510">
            <v>42735</v>
          </cell>
          <cell r="N510">
            <v>0</v>
          </cell>
          <cell r="P510">
            <v>0</v>
          </cell>
          <cell r="Q510">
            <v>18</v>
          </cell>
          <cell r="R510" t="str">
            <v>S</v>
          </cell>
          <cell r="S510">
            <v>0</v>
          </cell>
          <cell r="T510">
            <v>22</v>
          </cell>
          <cell r="U510">
            <v>4725</v>
          </cell>
          <cell r="V510">
            <v>5775</v>
          </cell>
          <cell r="W510">
            <v>-12</v>
          </cell>
          <cell r="X510">
            <v>-3150</v>
          </cell>
        </row>
        <row r="511">
          <cell r="A511">
            <v>2016</v>
          </cell>
          <cell r="B511">
            <v>6882</v>
          </cell>
          <cell r="C511" t="str">
            <v>ENEL ENERGIA MERCATO LIBERO</v>
          </cell>
          <cell r="D511">
            <v>42625</v>
          </cell>
          <cell r="E511" t="str">
            <v>004701201064</v>
          </cell>
          <cell r="F511">
            <v>42629</v>
          </cell>
          <cell r="G511">
            <v>725.78</v>
          </cell>
          <cell r="H511">
            <v>725.78</v>
          </cell>
          <cell r="I511">
            <v>0</v>
          </cell>
          <cell r="J511">
            <v>42647</v>
          </cell>
          <cell r="K511">
            <v>30</v>
          </cell>
          <cell r="L511">
            <v>42370</v>
          </cell>
          <cell r="M511">
            <v>42735</v>
          </cell>
          <cell r="N511">
            <v>0</v>
          </cell>
          <cell r="P511">
            <v>0</v>
          </cell>
          <cell r="Q511">
            <v>18</v>
          </cell>
          <cell r="R511" t="str">
            <v>S</v>
          </cell>
          <cell r="S511">
            <v>0</v>
          </cell>
          <cell r="T511">
            <v>22</v>
          </cell>
          <cell r="U511">
            <v>13064.04</v>
          </cell>
          <cell r="V511">
            <v>15967.16</v>
          </cell>
          <cell r="W511">
            <v>-12</v>
          </cell>
          <cell r="X511">
            <v>-8709.36</v>
          </cell>
        </row>
        <row r="512">
          <cell r="A512">
            <v>2016</v>
          </cell>
          <cell r="B512">
            <v>6873</v>
          </cell>
          <cell r="C512" t="str">
            <v>ENEL ENERGIA MERCATO LIBERO</v>
          </cell>
          <cell r="D512">
            <v>42625</v>
          </cell>
          <cell r="E512" t="str">
            <v>004701201065</v>
          </cell>
          <cell r="F512">
            <v>42629</v>
          </cell>
          <cell r="G512">
            <v>612.20000000000005</v>
          </cell>
          <cell r="H512">
            <v>612.20000000000005</v>
          </cell>
          <cell r="I512">
            <v>0</v>
          </cell>
          <cell r="J512">
            <v>42647</v>
          </cell>
          <cell r="K512">
            <v>30</v>
          </cell>
          <cell r="L512">
            <v>42370</v>
          </cell>
          <cell r="M512">
            <v>42735</v>
          </cell>
          <cell r="N512">
            <v>0</v>
          </cell>
          <cell r="P512">
            <v>0</v>
          </cell>
          <cell r="Q512">
            <v>18</v>
          </cell>
          <cell r="R512" t="str">
            <v>S</v>
          </cell>
          <cell r="S512">
            <v>0</v>
          </cell>
          <cell r="T512">
            <v>22</v>
          </cell>
          <cell r="U512">
            <v>11019.6</v>
          </cell>
          <cell r="V512">
            <v>13468.4</v>
          </cell>
          <cell r="W512">
            <v>-12</v>
          </cell>
          <cell r="X512">
            <v>-7346.4</v>
          </cell>
        </row>
        <row r="513">
          <cell r="A513">
            <v>2016</v>
          </cell>
          <cell r="B513">
            <v>6885</v>
          </cell>
          <cell r="C513" t="str">
            <v>ENEL ENERGIA MERCATO LIBERO</v>
          </cell>
          <cell r="D513">
            <v>42625</v>
          </cell>
          <cell r="E513" t="str">
            <v>004701201066</v>
          </cell>
          <cell r="F513">
            <v>42629</v>
          </cell>
          <cell r="G513">
            <v>766.59</v>
          </cell>
          <cell r="H513">
            <v>766.59</v>
          </cell>
          <cell r="I513">
            <v>0</v>
          </cell>
          <cell r="J513">
            <v>42647</v>
          </cell>
          <cell r="K513">
            <v>30</v>
          </cell>
          <cell r="L513">
            <v>42370</v>
          </cell>
          <cell r="M513">
            <v>42735</v>
          </cell>
          <cell r="N513">
            <v>0</v>
          </cell>
          <cell r="P513">
            <v>0</v>
          </cell>
          <cell r="Q513">
            <v>18</v>
          </cell>
          <cell r="R513" t="str">
            <v>S</v>
          </cell>
          <cell r="S513">
            <v>0</v>
          </cell>
          <cell r="T513">
            <v>22</v>
          </cell>
          <cell r="U513">
            <v>13798.62</v>
          </cell>
          <cell r="V513">
            <v>16864.98</v>
          </cell>
          <cell r="W513">
            <v>-12</v>
          </cell>
          <cell r="X513">
            <v>-9199.08</v>
          </cell>
        </row>
        <row r="514">
          <cell r="A514">
            <v>2016</v>
          </cell>
          <cell r="B514">
            <v>6874</v>
          </cell>
          <cell r="C514" t="str">
            <v>ENEL ENERGIA MERCATO LIBERO</v>
          </cell>
          <cell r="D514">
            <v>42625</v>
          </cell>
          <cell r="E514" t="str">
            <v>004701201067</v>
          </cell>
          <cell r="F514">
            <v>42629</v>
          </cell>
          <cell r="G514">
            <v>180.3</v>
          </cell>
          <cell r="H514">
            <v>180.3</v>
          </cell>
          <cell r="I514">
            <v>0</v>
          </cell>
          <cell r="J514">
            <v>42647</v>
          </cell>
          <cell r="K514">
            <v>30</v>
          </cell>
          <cell r="L514">
            <v>42370</v>
          </cell>
          <cell r="M514">
            <v>42735</v>
          </cell>
          <cell r="N514">
            <v>0</v>
          </cell>
          <cell r="P514">
            <v>0</v>
          </cell>
          <cell r="Q514">
            <v>18</v>
          </cell>
          <cell r="R514" t="str">
            <v>S</v>
          </cell>
          <cell r="S514">
            <v>0</v>
          </cell>
          <cell r="T514">
            <v>22</v>
          </cell>
          <cell r="U514">
            <v>3245.4</v>
          </cell>
          <cell r="V514">
            <v>3966.6</v>
          </cell>
          <cell r="W514">
            <v>-12</v>
          </cell>
          <cell r="X514">
            <v>-2163.6</v>
          </cell>
        </row>
        <row r="515">
          <cell r="A515">
            <v>2016</v>
          </cell>
          <cell r="B515">
            <v>6875</v>
          </cell>
          <cell r="C515" t="str">
            <v>ENEL ENERGIA MERCATO LIBERO</v>
          </cell>
          <cell r="D515">
            <v>42625</v>
          </cell>
          <cell r="E515" t="str">
            <v>004701201068</v>
          </cell>
          <cell r="F515">
            <v>42629</v>
          </cell>
          <cell r="G515">
            <v>70.44</v>
          </cell>
          <cell r="H515">
            <v>70.44</v>
          </cell>
          <cell r="I515">
            <v>0</v>
          </cell>
          <cell r="J515">
            <v>42647</v>
          </cell>
          <cell r="K515">
            <v>30</v>
          </cell>
          <cell r="L515">
            <v>42370</v>
          </cell>
          <cell r="M515">
            <v>42735</v>
          </cell>
          <cell r="N515">
            <v>0</v>
          </cell>
          <cell r="P515">
            <v>0</v>
          </cell>
          <cell r="Q515">
            <v>18</v>
          </cell>
          <cell r="R515" t="str">
            <v>S</v>
          </cell>
          <cell r="S515">
            <v>0</v>
          </cell>
          <cell r="T515">
            <v>22</v>
          </cell>
          <cell r="U515">
            <v>1267.92</v>
          </cell>
          <cell r="V515">
            <v>1549.68</v>
          </cell>
          <cell r="W515">
            <v>-12</v>
          </cell>
          <cell r="X515">
            <v>-845.28</v>
          </cell>
        </row>
        <row r="516">
          <cell r="A516">
            <v>2016</v>
          </cell>
          <cell r="B516">
            <v>6864</v>
          </cell>
          <cell r="C516" t="str">
            <v>ENEL ENERGIA MERCATO LIBERO</v>
          </cell>
          <cell r="D516">
            <v>42625</v>
          </cell>
          <cell r="E516" t="str">
            <v>004701201069</v>
          </cell>
          <cell r="F516">
            <v>42629</v>
          </cell>
          <cell r="G516">
            <v>290.76</v>
          </cell>
          <cell r="H516">
            <v>290.76</v>
          </cell>
          <cell r="I516">
            <v>0</v>
          </cell>
          <cell r="J516">
            <v>42647</v>
          </cell>
          <cell r="K516">
            <v>30</v>
          </cell>
          <cell r="L516">
            <v>42370</v>
          </cell>
          <cell r="M516">
            <v>42735</v>
          </cell>
          <cell r="N516">
            <v>0</v>
          </cell>
          <cell r="P516">
            <v>0</v>
          </cell>
          <cell r="Q516">
            <v>18</v>
          </cell>
          <cell r="R516" t="str">
            <v>S</v>
          </cell>
          <cell r="S516">
            <v>0</v>
          </cell>
          <cell r="T516">
            <v>22</v>
          </cell>
          <cell r="U516">
            <v>5233.68</v>
          </cell>
          <cell r="V516">
            <v>6396.72</v>
          </cell>
          <cell r="W516">
            <v>-12</v>
          </cell>
          <cell r="X516">
            <v>-3489.12</v>
          </cell>
        </row>
        <row r="517">
          <cell r="A517">
            <v>2016</v>
          </cell>
          <cell r="B517">
            <v>6884</v>
          </cell>
          <cell r="C517" t="str">
            <v>ENEL ENERGIA MERCATO LIBERO</v>
          </cell>
          <cell r="D517">
            <v>42625</v>
          </cell>
          <cell r="E517" t="str">
            <v>004701201070</v>
          </cell>
          <cell r="F517">
            <v>42629</v>
          </cell>
          <cell r="G517">
            <v>232.81</v>
          </cell>
          <cell r="H517">
            <v>232.81</v>
          </cell>
          <cell r="I517">
            <v>0</v>
          </cell>
          <cell r="J517">
            <v>42647</v>
          </cell>
          <cell r="K517">
            <v>30</v>
          </cell>
          <cell r="L517">
            <v>42370</v>
          </cell>
          <cell r="M517">
            <v>42735</v>
          </cell>
          <cell r="N517">
            <v>0</v>
          </cell>
          <cell r="P517">
            <v>0</v>
          </cell>
          <cell r="Q517">
            <v>18</v>
          </cell>
          <cell r="R517" t="str">
            <v>S</v>
          </cell>
          <cell r="S517">
            <v>0</v>
          </cell>
          <cell r="T517">
            <v>22</v>
          </cell>
          <cell r="U517">
            <v>4190.58</v>
          </cell>
          <cell r="V517">
            <v>5121.82</v>
          </cell>
          <cell r="W517">
            <v>-12</v>
          </cell>
          <cell r="X517">
            <v>-2793.72</v>
          </cell>
        </row>
        <row r="518">
          <cell r="A518">
            <v>2016</v>
          </cell>
          <cell r="B518">
            <v>6880</v>
          </cell>
          <cell r="C518" t="str">
            <v>ENEL ENERGIA MERCATO LIBERO</v>
          </cell>
          <cell r="D518">
            <v>42625</v>
          </cell>
          <cell r="E518" t="str">
            <v>004701202414</v>
          </cell>
          <cell r="F518">
            <v>42629</v>
          </cell>
          <cell r="G518">
            <v>445.13</v>
          </cell>
          <cell r="H518">
            <v>445.13</v>
          </cell>
          <cell r="I518">
            <v>0</v>
          </cell>
          <cell r="J518">
            <v>42647</v>
          </cell>
          <cell r="K518">
            <v>30</v>
          </cell>
          <cell r="L518">
            <v>42370</v>
          </cell>
          <cell r="M518">
            <v>42735</v>
          </cell>
          <cell r="N518">
            <v>0</v>
          </cell>
          <cell r="P518">
            <v>0</v>
          </cell>
          <cell r="Q518">
            <v>18</v>
          </cell>
          <cell r="R518" t="str">
            <v>S</v>
          </cell>
          <cell r="S518">
            <v>0</v>
          </cell>
          <cell r="T518">
            <v>22</v>
          </cell>
          <cell r="U518">
            <v>8012.34</v>
          </cell>
          <cell r="V518">
            <v>9792.86</v>
          </cell>
          <cell r="W518">
            <v>-12</v>
          </cell>
          <cell r="X518">
            <v>-5341.56</v>
          </cell>
        </row>
        <row r="519">
          <cell r="A519">
            <v>2016</v>
          </cell>
          <cell r="B519">
            <v>6870</v>
          </cell>
          <cell r="C519" t="str">
            <v>ENEL ENERGIA MERCATO LIBERO</v>
          </cell>
          <cell r="D519">
            <v>42625</v>
          </cell>
          <cell r="E519" t="str">
            <v>004701202523</v>
          </cell>
          <cell r="F519">
            <v>42629</v>
          </cell>
          <cell r="G519">
            <v>1758.35</v>
          </cell>
          <cell r="H519">
            <v>1758.35</v>
          </cell>
          <cell r="I519">
            <v>0</v>
          </cell>
          <cell r="J519">
            <v>42647</v>
          </cell>
          <cell r="K519">
            <v>30</v>
          </cell>
          <cell r="L519">
            <v>42370</v>
          </cell>
          <cell r="M519">
            <v>42735</v>
          </cell>
          <cell r="N519">
            <v>0</v>
          </cell>
          <cell r="P519">
            <v>0</v>
          </cell>
          <cell r="Q519">
            <v>18</v>
          </cell>
          <cell r="R519" t="str">
            <v>S</v>
          </cell>
          <cell r="S519">
            <v>0</v>
          </cell>
          <cell r="T519">
            <v>22</v>
          </cell>
          <cell r="U519">
            <v>31650.3</v>
          </cell>
          <cell r="V519">
            <v>38683.699999999997</v>
          </cell>
          <cell r="W519">
            <v>-12</v>
          </cell>
          <cell r="X519">
            <v>-21100.2</v>
          </cell>
        </row>
        <row r="520">
          <cell r="A520">
            <v>2016</v>
          </cell>
          <cell r="B520">
            <v>6883</v>
          </cell>
          <cell r="C520" t="str">
            <v>ENEL ENERGIA MERCATO LIBERO</v>
          </cell>
          <cell r="D520">
            <v>42625</v>
          </cell>
          <cell r="E520" t="str">
            <v>004701204420</v>
          </cell>
          <cell r="F520">
            <v>42629</v>
          </cell>
          <cell r="G520">
            <v>282.75</v>
          </cell>
          <cell r="H520">
            <v>282.75</v>
          </cell>
          <cell r="I520">
            <v>0</v>
          </cell>
          <cell r="J520">
            <v>42647</v>
          </cell>
          <cell r="K520">
            <v>30</v>
          </cell>
          <cell r="L520">
            <v>42370</v>
          </cell>
          <cell r="M520">
            <v>42735</v>
          </cell>
          <cell r="N520">
            <v>0</v>
          </cell>
          <cell r="P520">
            <v>0</v>
          </cell>
          <cell r="Q520">
            <v>18</v>
          </cell>
          <cell r="R520" t="str">
            <v>S</v>
          </cell>
          <cell r="S520">
            <v>0</v>
          </cell>
          <cell r="T520">
            <v>22</v>
          </cell>
          <cell r="U520">
            <v>5089.5</v>
          </cell>
          <cell r="V520">
            <v>6220.5</v>
          </cell>
          <cell r="W520">
            <v>-12</v>
          </cell>
          <cell r="X520">
            <v>-3393</v>
          </cell>
        </row>
        <row r="521">
          <cell r="A521">
            <v>2016</v>
          </cell>
          <cell r="B521">
            <v>6869</v>
          </cell>
          <cell r="C521" t="str">
            <v>ENEL ENERGIA MERCATO LIBERO</v>
          </cell>
          <cell r="D521">
            <v>42625</v>
          </cell>
          <cell r="E521" t="str">
            <v>004701204421</v>
          </cell>
          <cell r="F521">
            <v>42629</v>
          </cell>
          <cell r="G521">
            <v>2130.9699999999998</v>
          </cell>
          <cell r="H521">
            <v>2130.9699999999998</v>
          </cell>
          <cell r="I521">
            <v>0</v>
          </cell>
          <cell r="J521">
            <v>42647</v>
          </cell>
          <cell r="K521">
            <v>30</v>
          </cell>
          <cell r="L521">
            <v>42370</v>
          </cell>
          <cell r="M521">
            <v>42735</v>
          </cell>
          <cell r="N521">
            <v>0</v>
          </cell>
          <cell r="P521">
            <v>0</v>
          </cell>
          <cell r="Q521">
            <v>18</v>
          </cell>
          <cell r="R521" t="str">
            <v>S</v>
          </cell>
          <cell r="S521">
            <v>0</v>
          </cell>
          <cell r="T521">
            <v>22</v>
          </cell>
          <cell r="U521">
            <v>38357.46</v>
          </cell>
          <cell r="V521">
            <v>46881.34</v>
          </cell>
          <cell r="W521">
            <v>-12</v>
          </cell>
          <cell r="X521">
            <v>-25571.64</v>
          </cell>
        </row>
        <row r="522">
          <cell r="A522">
            <v>2016</v>
          </cell>
          <cell r="B522">
            <v>6872</v>
          </cell>
          <cell r="C522" t="str">
            <v>ENEL ENERGIA MERCATO LIBERO</v>
          </cell>
          <cell r="D522">
            <v>42625</v>
          </cell>
          <cell r="E522" t="str">
            <v>004701204422</v>
          </cell>
          <cell r="F522">
            <v>42629</v>
          </cell>
          <cell r="G522">
            <v>193.11</v>
          </cell>
          <cell r="H522">
            <v>193.11</v>
          </cell>
          <cell r="I522">
            <v>0</v>
          </cell>
          <cell r="J522">
            <v>42647</v>
          </cell>
          <cell r="K522">
            <v>30</v>
          </cell>
          <cell r="L522">
            <v>42370</v>
          </cell>
          <cell r="M522">
            <v>42735</v>
          </cell>
          <cell r="N522">
            <v>0</v>
          </cell>
          <cell r="P522">
            <v>0</v>
          </cell>
          <cell r="Q522">
            <v>18</v>
          </cell>
          <cell r="R522" t="str">
            <v>S</v>
          </cell>
          <cell r="S522">
            <v>0</v>
          </cell>
          <cell r="T522">
            <v>22</v>
          </cell>
          <cell r="U522">
            <v>3475.98</v>
          </cell>
          <cell r="V522">
            <v>4248.42</v>
          </cell>
          <cell r="W522">
            <v>-12</v>
          </cell>
          <cell r="X522">
            <v>-2317.3200000000002</v>
          </cell>
        </row>
        <row r="523">
          <cell r="A523">
            <v>2016</v>
          </cell>
          <cell r="B523">
            <v>6871</v>
          </cell>
          <cell r="C523" t="str">
            <v>ENEL ENERGIA MERCATO LIBERO</v>
          </cell>
          <cell r="D523">
            <v>42625</v>
          </cell>
          <cell r="E523" t="str">
            <v>004701204423</v>
          </cell>
          <cell r="F523">
            <v>42629</v>
          </cell>
          <cell r="G523">
            <v>586.05999999999995</v>
          </cell>
          <cell r="H523">
            <v>586.05999999999995</v>
          </cell>
          <cell r="I523">
            <v>0</v>
          </cell>
          <cell r="J523">
            <v>42647</v>
          </cell>
          <cell r="K523">
            <v>30</v>
          </cell>
          <cell r="L523">
            <v>42370</v>
          </cell>
          <cell r="M523">
            <v>42735</v>
          </cell>
          <cell r="N523">
            <v>0</v>
          </cell>
          <cell r="P523">
            <v>0</v>
          </cell>
          <cell r="Q523">
            <v>18</v>
          </cell>
          <cell r="R523" t="str">
            <v>S</v>
          </cell>
          <cell r="S523">
            <v>0</v>
          </cell>
          <cell r="T523">
            <v>22</v>
          </cell>
          <cell r="U523">
            <v>10549.08</v>
          </cell>
          <cell r="V523">
            <v>12893.32</v>
          </cell>
          <cell r="W523">
            <v>-12</v>
          </cell>
          <cell r="X523">
            <v>-7032.72</v>
          </cell>
        </row>
        <row r="524">
          <cell r="A524">
            <v>2016</v>
          </cell>
          <cell r="B524">
            <v>6866</v>
          </cell>
          <cell r="C524" t="str">
            <v>ENEL ENERGIA MERCATO LIBERO</v>
          </cell>
          <cell r="D524">
            <v>42625</v>
          </cell>
          <cell r="E524" t="str">
            <v>004701204424</v>
          </cell>
          <cell r="F524">
            <v>42629</v>
          </cell>
          <cell r="G524">
            <v>465.75</v>
          </cell>
          <cell r="H524">
            <v>465.75</v>
          </cell>
          <cell r="I524">
            <v>0</v>
          </cell>
          <cell r="J524">
            <v>42647</v>
          </cell>
          <cell r="K524">
            <v>30</v>
          </cell>
          <cell r="L524">
            <v>42370</v>
          </cell>
          <cell r="M524">
            <v>42735</v>
          </cell>
          <cell r="N524">
            <v>0</v>
          </cell>
          <cell r="P524">
            <v>0</v>
          </cell>
          <cell r="Q524">
            <v>18</v>
          </cell>
          <cell r="R524" t="str">
            <v>S</v>
          </cell>
          <cell r="S524">
            <v>0</v>
          </cell>
          <cell r="T524">
            <v>22</v>
          </cell>
          <cell r="U524">
            <v>8383.5</v>
          </cell>
          <cell r="V524">
            <v>10246.5</v>
          </cell>
          <cell r="W524">
            <v>-12</v>
          </cell>
          <cell r="X524">
            <v>-5589</v>
          </cell>
        </row>
        <row r="525">
          <cell r="A525">
            <v>2016</v>
          </cell>
          <cell r="B525">
            <v>6878</v>
          </cell>
          <cell r="C525" t="str">
            <v>ENEL ENERGIA MERCATO LIBERO</v>
          </cell>
          <cell r="D525">
            <v>42625</v>
          </cell>
          <cell r="E525" t="str">
            <v>004701204425</v>
          </cell>
          <cell r="F525">
            <v>42629</v>
          </cell>
          <cell r="G525">
            <v>386.48</v>
          </cell>
          <cell r="H525">
            <v>386.48</v>
          </cell>
          <cell r="I525">
            <v>0</v>
          </cell>
          <cell r="J525">
            <v>42647</v>
          </cell>
          <cell r="K525">
            <v>30</v>
          </cell>
          <cell r="L525">
            <v>42370</v>
          </cell>
          <cell r="M525">
            <v>42735</v>
          </cell>
          <cell r="N525">
            <v>0</v>
          </cell>
          <cell r="P525">
            <v>0</v>
          </cell>
          <cell r="Q525">
            <v>18</v>
          </cell>
          <cell r="R525" t="str">
            <v>S</v>
          </cell>
          <cell r="S525">
            <v>0</v>
          </cell>
          <cell r="T525">
            <v>22</v>
          </cell>
          <cell r="U525">
            <v>6956.64</v>
          </cell>
          <cell r="V525">
            <v>8502.56</v>
          </cell>
          <cell r="W525">
            <v>-12</v>
          </cell>
          <cell r="X525">
            <v>-4637.76</v>
          </cell>
        </row>
        <row r="526">
          <cell r="A526">
            <v>2016</v>
          </cell>
          <cell r="B526">
            <v>6863</v>
          </cell>
          <cell r="C526" t="str">
            <v>ENEL ENERGIA MERCATO LIBERO</v>
          </cell>
          <cell r="D526">
            <v>42625</v>
          </cell>
          <cell r="E526" t="str">
            <v>004701204426</v>
          </cell>
          <cell r="F526">
            <v>42629</v>
          </cell>
          <cell r="G526">
            <v>671.74</v>
          </cell>
          <cell r="H526">
            <v>671.74</v>
          </cell>
          <cell r="I526">
            <v>0</v>
          </cell>
          <cell r="J526">
            <v>42647</v>
          </cell>
          <cell r="K526">
            <v>30</v>
          </cell>
          <cell r="L526">
            <v>42370</v>
          </cell>
          <cell r="M526">
            <v>42735</v>
          </cell>
          <cell r="N526">
            <v>0</v>
          </cell>
          <cell r="P526">
            <v>0</v>
          </cell>
          <cell r="Q526">
            <v>18</v>
          </cell>
          <cell r="R526" t="str">
            <v>S</v>
          </cell>
          <cell r="S526">
            <v>0</v>
          </cell>
          <cell r="T526">
            <v>22</v>
          </cell>
          <cell r="U526">
            <v>12091.32</v>
          </cell>
          <cell r="V526">
            <v>14778.28</v>
          </cell>
          <cell r="W526">
            <v>-12</v>
          </cell>
          <cell r="X526">
            <v>-8060.88</v>
          </cell>
        </row>
        <row r="527">
          <cell r="A527">
            <v>2016</v>
          </cell>
          <cell r="B527">
            <v>6881</v>
          </cell>
          <cell r="C527" t="str">
            <v>ENEL ENERGIA MERCATO LIBERO</v>
          </cell>
          <cell r="D527">
            <v>42625</v>
          </cell>
          <cell r="E527" t="str">
            <v>004701204427</v>
          </cell>
          <cell r="F527">
            <v>42629</v>
          </cell>
          <cell r="G527">
            <v>179.54</v>
          </cell>
          <cell r="H527">
            <v>179.54</v>
          </cell>
          <cell r="I527">
            <v>0</v>
          </cell>
          <cell r="J527">
            <v>42647</v>
          </cell>
          <cell r="K527">
            <v>30</v>
          </cell>
          <cell r="L527">
            <v>42370</v>
          </cell>
          <cell r="M527">
            <v>42735</v>
          </cell>
          <cell r="N527">
            <v>0</v>
          </cell>
          <cell r="P527">
            <v>0</v>
          </cell>
          <cell r="Q527">
            <v>18</v>
          </cell>
          <cell r="R527" t="str">
            <v>S</v>
          </cell>
          <cell r="S527">
            <v>0</v>
          </cell>
          <cell r="T527">
            <v>22</v>
          </cell>
          <cell r="U527">
            <v>3231.72</v>
          </cell>
          <cell r="V527">
            <v>3949.88</v>
          </cell>
          <cell r="W527">
            <v>-12</v>
          </cell>
          <cell r="X527">
            <v>-2154.48</v>
          </cell>
        </row>
        <row r="528">
          <cell r="A528">
            <v>2016</v>
          </cell>
          <cell r="B528">
            <v>6879</v>
          </cell>
          <cell r="C528" t="str">
            <v>ENEL ENERGIA MERCATO LIBERO</v>
          </cell>
          <cell r="D528">
            <v>42625</v>
          </cell>
          <cell r="E528" t="str">
            <v>004701204428</v>
          </cell>
          <cell r="F528">
            <v>42629</v>
          </cell>
          <cell r="G528">
            <v>1192.8800000000001</v>
          </cell>
          <cell r="H528">
            <v>1192.8800000000001</v>
          </cell>
          <cell r="I528">
            <v>0</v>
          </cell>
          <cell r="J528">
            <v>42647</v>
          </cell>
          <cell r="K528">
            <v>30</v>
          </cell>
          <cell r="L528">
            <v>42370</v>
          </cell>
          <cell r="M528">
            <v>42735</v>
          </cell>
          <cell r="N528">
            <v>0</v>
          </cell>
          <cell r="P528">
            <v>0</v>
          </cell>
          <cell r="Q528">
            <v>18</v>
          </cell>
          <cell r="R528" t="str">
            <v>S</v>
          </cell>
          <cell r="S528">
            <v>0</v>
          </cell>
          <cell r="T528">
            <v>22</v>
          </cell>
          <cell r="U528">
            <v>21471.84</v>
          </cell>
          <cell r="V528">
            <v>26243.360000000001</v>
          </cell>
          <cell r="W528">
            <v>-12</v>
          </cell>
          <cell r="X528">
            <v>-14314.56</v>
          </cell>
        </row>
        <row r="529">
          <cell r="A529">
            <v>2016</v>
          </cell>
          <cell r="B529">
            <v>6867</v>
          </cell>
          <cell r="C529" t="str">
            <v>ENEL ENERGIA MERCATO LIBERO</v>
          </cell>
          <cell r="D529">
            <v>42625</v>
          </cell>
          <cell r="E529" t="str">
            <v>004701204429</v>
          </cell>
          <cell r="F529">
            <v>42629</v>
          </cell>
          <cell r="G529">
            <v>944.38</v>
          </cell>
          <cell r="H529">
            <v>944.38</v>
          </cell>
          <cell r="I529">
            <v>0</v>
          </cell>
          <cell r="J529">
            <v>42647</v>
          </cell>
          <cell r="K529">
            <v>30</v>
          </cell>
          <cell r="L529">
            <v>42370</v>
          </cell>
          <cell r="M529">
            <v>42735</v>
          </cell>
          <cell r="N529">
            <v>0</v>
          </cell>
          <cell r="P529">
            <v>0</v>
          </cell>
          <cell r="Q529">
            <v>18</v>
          </cell>
          <cell r="R529" t="str">
            <v>S</v>
          </cell>
          <cell r="S529">
            <v>0</v>
          </cell>
          <cell r="T529">
            <v>22</v>
          </cell>
          <cell r="U529">
            <v>16998.84</v>
          </cell>
          <cell r="V529">
            <v>20776.36</v>
          </cell>
          <cell r="W529">
            <v>-12</v>
          </cell>
          <cell r="X529">
            <v>-11332.56</v>
          </cell>
        </row>
        <row r="530">
          <cell r="A530">
            <v>2016</v>
          </cell>
          <cell r="B530">
            <v>6868</v>
          </cell>
          <cell r="C530" t="str">
            <v>ENEL ENERGIA MERCATO LIBERO</v>
          </cell>
          <cell r="D530">
            <v>42625</v>
          </cell>
          <cell r="E530" t="str">
            <v>004701204430</v>
          </cell>
          <cell r="F530">
            <v>42629</v>
          </cell>
          <cell r="G530">
            <v>604.02</v>
          </cell>
          <cell r="H530">
            <v>604.02</v>
          </cell>
          <cell r="I530">
            <v>0</v>
          </cell>
          <cell r="J530">
            <v>42647</v>
          </cell>
          <cell r="K530">
            <v>30</v>
          </cell>
          <cell r="L530">
            <v>42370</v>
          </cell>
          <cell r="M530">
            <v>42735</v>
          </cell>
          <cell r="N530">
            <v>0</v>
          </cell>
          <cell r="P530">
            <v>0</v>
          </cell>
          <cell r="Q530">
            <v>18</v>
          </cell>
          <cell r="R530" t="str">
            <v>S</v>
          </cell>
          <cell r="S530">
            <v>0</v>
          </cell>
          <cell r="T530">
            <v>22</v>
          </cell>
          <cell r="U530">
            <v>10872.36</v>
          </cell>
          <cell r="V530">
            <v>13288.44</v>
          </cell>
          <cell r="W530">
            <v>-12</v>
          </cell>
          <cell r="X530">
            <v>-7248.24</v>
          </cell>
        </row>
        <row r="531">
          <cell r="A531">
            <v>2016</v>
          </cell>
          <cell r="B531">
            <v>6877</v>
          </cell>
          <cell r="C531" t="str">
            <v>ENEL ENERGIA MERCATO LIBERO</v>
          </cell>
          <cell r="D531">
            <v>42625</v>
          </cell>
          <cell r="E531" t="str">
            <v>004701204431</v>
          </cell>
          <cell r="F531">
            <v>42629</v>
          </cell>
          <cell r="G531">
            <v>1399.04</v>
          </cell>
          <cell r="H531">
            <v>1399.04</v>
          </cell>
          <cell r="I531">
            <v>0</v>
          </cell>
          <cell r="J531">
            <v>42647</v>
          </cell>
          <cell r="K531">
            <v>30</v>
          </cell>
          <cell r="L531">
            <v>42370</v>
          </cell>
          <cell r="M531">
            <v>42735</v>
          </cell>
          <cell r="N531">
            <v>0</v>
          </cell>
          <cell r="P531">
            <v>0</v>
          </cell>
          <cell r="Q531">
            <v>18</v>
          </cell>
          <cell r="R531" t="str">
            <v>S</v>
          </cell>
          <cell r="S531">
            <v>0</v>
          </cell>
          <cell r="T531">
            <v>22</v>
          </cell>
          <cell r="U531">
            <v>25182.720000000001</v>
          </cell>
          <cell r="V531">
            <v>30778.880000000001</v>
          </cell>
          <cell r="W531">
            <v>-12</v>
          </cell>
          <cell r="X531">
            <v>-16788.48</v>
          </cell>
        </row>
        <row r="532">
          <cell r="A532">
            <v>2016</v>
          </cell>
          <cell r="B532">
            <v>6876</v>
          </cell>
          <cell r="C532" t="str">
            <v>ENEL ENERGIA MERCATO LIBERO</v>
          </cell>
          <cell r="D532">
            <v>42625</v>
          </cell>
          <cell r="E532" t="str">
            <v>004701204432</v>
          </cell>
          <cell r="F532">
            <v>42629</v>
          </cell>
          <cell r="G532">
            <v>139.29</v>
          </cell>
          <cell r="H532">
            <v>139.29</v>
          </cell>
          <cell r="I532">
            <v>0</v>
          </cell>
          <cell r="J532">
            <v>42647</v>
          </cell>
          <cell r="K532">
            <v>30</v>
          </cell>
          <cell r="L532">
            <v>42370</v>
          </cell>
          <cell r="M532">
            <v>42735</v>
          </cell>
          <cell r="N532">
            <v>0</v>
          </cell>
          <cell r="P532">
            <v>0</v>
          </cell>
          <cell r="Q532">
            <v>18</v>
          </cell>
          <cell r="R532" t="str">
            <v>S</v>
          </cell>
          <cell r="S532">
            <v>0</v>
          </cell>
          <cell r="T532">
            <v>22</v>
          </cell>
          <cell r="U532">
            <v>2507.2199999999998</v>
          </cell>
          <cell r="V532">
            <v>3064.38</v>
          </cell>
          <cell r="W532">
            <v>-12</v>
          </cell>
          <cell r="X532">
            <v>-1671.48</v>
          </cell>
        </row>
        <row r="533">
          <cell r="A533">
            <v>2016</v>
          </cell>
          <cell r="B533">
            <v>6886</v>
          </cell>
          <cell r="C533" t="str">
            <v>ENEL ENERGIA MERCATO LIBERO</v>
          </cell>
          <cell r="D533">
            <v>42625</v>
          </cell>
          <cell r="E533" t="str">
            <v>004701205952</v>
          </cell>
          <cell r="F533">
            <v>42629</v>
          </cell>
          <cell r="G533">
            <v>190.39</v>
          </cell>
          <cell r="H533">
            <v>190.39</v>
          </cell>
          <cell r="I533">
            <v>0</v>
          </cell>
          <cell r="J533">
            <v>42647</v>
          </cell>
          <cell r="K533">
            <v>30</v>
          </cell>
          <cell r="L533">
            <v>42370</v>
          </cell>
          <cell r="M533">
            <v>42735</v>
          </cell>
          <cell r="N533">
            <v>0</v>
          </cell>
          <cell r="P533">
            <v>0</v>
          </cell>
          <cell r="Q533">
            <v>18</v>
          </cell>
          <cell r="R533" t="str">
            <v>S</v>
          </cell>
          <cell r="S533">
            <v>0</v>
          </cell>
          <cell r="T533">
            <v>22</v>
          </cell>
          <cell r="U533">
            <v>3427.02</v>
          </cell>
          <cell r="V533">
            <v>4188.58</v>
          </cell>
          <cell r="W533">
            <v>-12</v>
          </cell>
          <cell r="X533">
            <v>-2284.6799999999998</v>
          </cell>
        </row>
        <row r="534">
          <cell r="A534">
            <v>2016</v>
          </cell>
          <cell r="B534">
            <v>6865</v>
          </cell>
          <cell r="C534" t="str">
            <v>ENEL ENERGIA MERCATO LIBERO</v>
          </cell>
          <cell r="D534">
            <v>42625</v>
          </cell>
          <cell r="E534" t="str">
            <v>004701205953</v>
          </cell>
          <cell r="F534">
            <v>42629</v>
          </cell>
          <cell r="G534">
            <v>398.99</v>
          </cell>
          <cell r="H534">
            <v>398.99</v>
          </cell>
          <cell r="I534">
            <v>0</v>
          </cell>
          <cell r="J534">
            <v>42647</v>
          </cell>
          <cell r="K534">
            <v>30</v>
          </cell>
          <cell r="L534">
            <v>42370</v>
          </cell>
          <cell r="M534">
            <v>42735</v>
          </cell>
          <cell r="N534">
            <v>0</v>
          </cell>
          <cell r="P534">
            <v>0</v>
          </cell>
          <cell r="Q534">
            <v>18</v>
          </cell>
          <cell r="R534" t="str">
            <v>S</v>
          </cell>
          <cell r="S534">
            <v>0</v>
          </cell>
          <cell r="T534">
            <v>22</v>
          </cell>
          <cell r="U534">
            <v>7181.82</v>
          </cell>
          <cell r="V534">
            <v>8777.7800000000007</v>
          </cell>
          <cell r="W534">
            <v>-12</v>
          </cell>
          <cell r="X534">
            <v>-4787.88</v>
          </cell>
        </row>
        <row r="535">
          <cell r="A535">
            <v>2016</v>
          </cell>
          <cell r="B535">
            <v>7463</v>
          </cell>
          <cell r="C535" t="str">
            <v>ENEL ENERGIA MERCATO LIBERO</v>
          </cell>
          <cell r="D535">
            <v>42629</v>
          </cell>
          <cell r="E535" t="str">
            <v>004701228893</v>
          </cell>
          <cell r="F535">
            <v>42649</v>
          </cell>
          <cell r="G535">
            <v>1180.08</v>
          </cell>
          <cell r="H535">
            <v>1180.08</v>
          </cell>
          <cell r="I535">
            <v>0</v>
          </cell>
          <cell r="J535">
            <v>42678</v>
          </cell>
          <cell r="K535">
            <v>30</v>
          </cell>
          <cell r="L535">
            <v>42370</v>
          </cell>
          <cell r="M535">
            <v>42735</v>
          </cell>
          <cell r="N535">
            <v>0</v>
          </cell>
          <cell r="P535">
            <v>0</v>
          </cell>
          <cell r="Q535">
            <v>29</v>
          </cell>
          <cell r="R535" t="str">
            <v>S</v>
          </cell>
          <cell r="S535">
            <v>0</v>
          </cell>
          <cell r="T535">
            <v>49</v>
          </cell>
          <cell r="U535">
            <v>34222.32</v>
          </cell>
          <cell r="V535">
            <v>57823.92</v>
          </cell>
          <cell r="W535">
            <v>-1</v>
          </cell>
          <cell r="X535">
            <v>-1180.08</v>
          </cell>
        </row>
        <row r="536">
          <cell r="A536">
            <v>2016</v>
          </cell>
          <cell r="B536">
            <v>7465</v>
          </cell>
          <cell r="C536" t="str">
            <v>ENEL ENERGIA MERCATO LIBERO</v>
          </cell>
          <cell r="D536">
            <v>42629</v>
          </cell>
          <cell r="E536" t="str">
            <v>004701228894</v>
          </cell>
          <cell r="F536">
            <v>42649</v>
          </cell>
          <cell r="G536">
            <v>167.29</v>
          </cell>
          <cell r="H536">
            <v>167.29</v>
          </cell>
          <cell r="I536">
            <v>0</v>
          </cell>
          <cell r="J536">
            <v>42678</v>
          </cell>
          <cell r="K536">
            <v>30</v>
          </cell>
          <cell r="L536">
            <v>42370</v>
          </cell>
          <cell r="M536">
            <v>42735</v>
          </cell>
          <cell r="N536">
            <v>0</v>
          </cell>
          <cell r="P536">
            <v>0</v>
          </cell>
          <cell r="Q536">
            <v>29</v>
          </cell>
          <cell r="R536" t="str">
            <v>S</v>
          </cell>
          <cell r="S536">
            <v>0</v>
          </cell>
          <cell r="T536">
            <v>49</v>
          </cell>
          <cell r="U536">
            <v>4851.41</v>
          </cell>
          <cell r="V536">
            <v>8197.2099999999991</v>
          </cell>
          <cell r="W536">
            <v>-1</v>
          </cell>
          <cell r="X536">
            <v>-167.29</v>
          </cell>
        </row>
        <row r="537">
          <cell r="A537">
            <v>2016</v>
          </cell>
          <cell r="B537">
            <v>7464</v>
          </cell>
          <cell r="C537" t="str">
            <v>ENEL ENERGIA MERCATO LIBERO</v>
          </cell>
          <cell r="D537">
            <v>42629</v>
          </cell>
          <cell r="E537" t="str">
            <v>004701246523</v>
          </cell>
          <cell r="F537">
            <v>42649</v>
          </cell>
          <cell r="G537">
            <v>4279.75</v>
          </cell>
          <cell r="H537">
            <v>4279.75</v>
          </cell>
          <cell r="I537">
            <v>0</v>
          </cell>
          <cell r="J537">
            <v>42678</v>
          </cell>
          <cell r="K537">
            <v>30</v>
          </cell>
          <cell r="L537">
            <v>42370</v>
          </cell>
          <cell r="M537">
            <v>42735</v>
          </cell>
          <cell r="N537">
            <v>0</v>
          </cell>
          <cell r="P537">
            <v>0</v>
          </cell>
          <cell r="Q537">
            <v>29</v>
          </cell>
          <cell r="R537" t="str">
            <v>S</v>
          </cell>
          <cell r="S537">
            <v>0</v>
          </cell>
          <cell r="T537">
            <v>49</v>
          </cell>
          <cell r="U537">
            <v>124112.75</v>
          </cell>
          <cell r="V537">
            <v>209707.75</v>
          </cell>
          <cell r="W537">
            <v>-1</v>
          </cell>
          <cell r="X537">
            <v>-4279.75</v>
          </cell>
        </row>
        <row r="538">
          <cell r="A538">
            <v>2016</v>
          </cell>
          <cell r="B538">
            <v>7838</v>
          </cell>
          <cell r="C538" t="str">
            <v>ENEL ENERGIA MERCATO LIBERO</v>
          </cell>
          <cell r="D538">
            <v>42654</v>
          </cell>
          <cell r="E538" t="str">
            <v>004701365232</v>
          </cell>
          <cell r="F538">
            <v>42657</v>
          </cell>
          <cell r="G538">
            <v>518.39</v>
          </cell>
          <cell r="H538">
            <v>518.39</v>
          </cell>
          <cell r="I538">
            <v>0</v>
          </cell>
          <cell r="J538">
            <v>42678</v>
          </cell>
          <cell r="K538">
            <v>30</v>
          </cell>
          <cell r="L538">
            <v>42370</v>
          </cell>
          <cell r="M538">
            <v>42735</v>
          </cell>
          <cell r="N538">
            <v>0</v>
          </cell>
          <cell r="P538">
            <v>0</v>
          </cell>
          <cell r="Q538">
            <v>21</v>
          </cell>
          <cell r="R538" t="str">
            <v>S</v>
          </cell>
          <cell r="S538">
            <v>0</v>
          </cell>
          <cell r="T538">
            <v>24</v>
          </cell>
          <cell r="U538">
            <v>10886.19</v>
          </cell>
          <cell r="V538">
            <v>12441.36</v>
          </cell>
          <cell r="W538">
            <v>-9</v>
          </cell>
          <cell r="X538">
            <v>-4665.51</v>
          </cell>
        </row>
        <row r="539">
          <cell r="A539">
            <v>2016</v>
          </cell>
          <cell r="B539">
            <v>7833</v>
          </cell>
          <cell r="C539" t="str">
            <v>ENEL ENERGIA MERCATO LIBERO</v>
          </cell>
          <cell r="D539">
            <v>42654</v>
          </cell>
          <cell r="E539" t="str">
            <v>004701365363</v>
          </cell>
          <cell r="F539">
            <v>42657</v>
          </cell>
          <cell r="G539">
            <v>205.56</v>
          </cell>
          <cell r="H539">
            <v>205.56</v>
          </cell>
          <cell r="I539">
            <v>0</v>
          </cell>
          <cell r="J539">
            <v>42678</v>
          </cell>
          <cell r="K539">
            <v>30</v>
          </cell>
          <cell r="L539">
            <v>42370</v>
          </cell>
          <cell r="M539">
            <v>42735</v>
          </cell>
          <cell r="N539">
            <v>0</v>
          </cell>
          <cell r="P539">
            <v>0</v>
          </cell>
          <cell r="Q539">
            <v>21</v>
          </cell>
          <cell r="R539" t="str">
            <v>S</v>
          </cell>
          <cell r="S539">
            <v>0</v>
          </cell>
          <cell r="T539">
            <v>24</v>
          </cell>
          <cell r="U539">
            <v>4316.76</v>
          </cell>
          <cell r="V539">
            <v>4933.4399999999996</v>
          </cell>
          <cell r="W539">
            <v>-9</v>
          </cell>
          <cell r="X539">
            <v>-1850.04</v>
          </cell>
        </row>
        <row r="540">
          <cell r="A540">
            <v>2016</v>
          </cell>
          <cell r="B540">
            <v>7839</v>
          </cell>
          <cell r="C540" t="str">
            <v>ENEL ENERGIA MERCATO LIBERO</v>
          </cell>
          <cell r="D540">
            <v>42654</v>
          </cell>
          <cell r="E540" t="str">
            <v>004701365364</v>
          </cell>
          <cell r="F540">
            <v>42657</v>
          </cell>
          <cell r="G540">
            <v>435.21</v>
          </cell>
          <cell r="H540">
            <v>435.21</v>
          </cell>
          <cell r="I540">
            <v>0</v>
          </cell>
          <cell r="J540">
            <v>42678</v>
          </cell>
          <cell r="K540">
            <v>30</v>
          </cell>
          <cell r="L540">
            <v>42370</v>
          </cell>
          <cell r="M540">
            <v>42735</v>
          </cell>
          <cell r="N540">
            <v>0</v>
          </cell>
          <cell r="P540">
            <v>0</v>
          </cell>
          <cell r="Q540">
            <v>21</v>
          </cell>
          <cell r="R540" t="str">
            <v>S</v>
          </cell>
          <cell r="S540">
            <v>0</v>
          </cell>
          <cell r="T540">
            <v>24</v>
          </cell>
          <cell r="U540">
            <v>9139.41</v>
          </cell>
          <cell r="V540">
            <v>10445.040000000001</v>
          </cell>
          <cell r="W540">
            <v>-9</v>
          </cell>
          <cell r="X540">
            <v>-3916.89</v>
          </cell>
        </row>
        <row r="541">
          <cell r="A541">
            <v>2016</v>
          </cell>
          <cell r="B541">
            <v>7840</v>
          </cell>
          <cell r="C541" t="str">
            <v>ENEL ENERGIA MERCATO LIBERO</v>
          </cell>
          <cell r="D541">
            <v>42654</v>
          </cell>
          <cell r="E541" t="str">
            <v>004701365365</v>
          </cell>
          <cell r="F541">
            <v>42657</v>
          </cell>
          <cell r="G541">
            <v>277.27</v>
          </cell>
          <cell r="H541">
            <v>277.27</v>
          </cell>
          <cell r="I541">
            <v>0</v>
          </cell>
          <cell r="J541">
            <v>42678</v>
          </cell>
          <cell r="K541">
            <v>30</v>
          </cell>
          <cell r="L541">
            <v>42370</v>
          </cell>
          <cell r="M541">
            <v>42735</v>
          </cell>
          <cell r="N541">
            <v>0</v>
          </cell>
          <cell r="P541">
            <v>0</v>
          </cell>
          <cell r="Q541">
            <v>21</v>
          </cell>
          <cell r="R541" t="str">
            <v>S</v>
          </cell>
          <cell r="S541">
            <v>0</v>
          </cell>
          <cell r="T541">
            <v>24</v>
          </cell>
          <cell r="U541">
            <v>5822.67</v>
          </cell>
          <cell r="V541">
            <v>6654.48</v>
          </cell>
          <cell r="W541">
            <v>-9</v>
          </cell>
          <cell r="X541">
            <v>-2495.4299999999998</v>
          </cell>
        </row>
        <row r="542">
          <cell r="A542">
            <v>2016</v>
          </cell>
          <cell r="B542">
            <v>7849</v>
          </cell>
          <cell r="C542" t="str">
            <v>ENEL ENERGIA MERCATO LIBERO</v>
          </cell>
          <cell r="D542">
            <v>42654</v>
          </cell>
          <cell r="E542" t="str">
            <v>004701365366</v>
          </cell>
          <cell r="F542">
            <v>42657</v>
          </cell>
          <cell r="G542">
            <v>2386.88</v>
          </cell>
          <cell r="H542">
            <v>2386.88</v>
          </cell>
          <cell r="I542">
            <v>0</v>
          </cell>
          <cell r="J542">
            <v>42678</v>
          </cell>
          <cell r="K542">
            <v>30</v>
          </cell>
          <cell r="L542">
            <v>42370</v>
          </cell>
          <cell r="M542">
            <v>42735</v>
          </cell>
          <cell r="N542">
            <v>0</v>
          </cell>
          <cell r="P542">
            <v>0</v>
          </cell>
          <cell r="Q542">
            <v>21</v>
          </cell>
          <cell r="R542" t="str">
            <v>S</v>
          </cell>
          <cell r="S542">
            <v>0</v>
          </cell>
          <cell r="T542">
            <v>24</v>
          </cell>
          <cell r="U542">
            <v>50124.480000000003</v>
          </cell>
          <cell r="V542">
            <v>57285.120000000003</v>
          </cell>
          <cell r="W542">
            <v>-9</v>
          </cell>
          <cell r="X542">
            <v>-21481.919999999998</v>
          </cell>
        </row>
        <row r="543">
          <cell r="A543">
            <v>2016</v>
          </cell>
          <cell r="B543">
            <v>7835</v>
          </cell>
          <cell r="C543" t="str">
            <v>ENEL ENERGIA MERCATO LIBERO</v>
          </cell>
          <cell r="D543">
            <v>42654</v>
          </cell>
          <cell r="E543" t="str">
            <v>004701365367</v>
          </cell>
          <cell r="F543">
            <v>42657</v>
          </cell>
          <cell r="G543">
            <v>55.72</v>
          </cell>
          <cell r="H543">
            <v>55.72</v>
          </cell>
          <cell r="I543">
            <v>0</v>
          </cell>
          <cell r="J543">
            <v>42678</v>
          </cell>
          <cell r="K543">
            <v>30</v>
          </cell>
          <cell r="L543">
            <v>42370</v>
          </cell>
          <cell r="M543">
            <v>42735</v>
          </cell>
          <cell r="N543">
            <v>0</v>
          </cell>
          <cell r="P543">
            <v>0</v>
          </cell>
          <cell r="Q543">
            <v>21</v>
          </cell>
          <cell r="R543" t="str">
            <v>S</v>
          </cell>
          <cell r="S543">
            <v>0</v>
          </cell>
          <cell r="T543">
            <v>24</v>
          </cell>
          <cell r="U543">
            <v>1170.1199999999999</v>
          </cell>
          <cell r="V543">
            <v>1337.28</v>
          </cell>
          <cell r="W543">
            <v>-9</v>
          </cell>
          <cell r="X543">
            <v>-501.48</v>
          </cell>
        </row>
        <row r="544">
          <cell r="A544">
            <v>2016</v>
          </cell>
          <cell r="B544">
            <v>7834</v>
          </cell>
          <cell r="C544" t="str">
            <v>ENEL ENERGIA MERCATO LIBERO</v>
          </cell>
          <cell r="D544">
            <v>42654</v>
          </cell>
          <cell r="E544" t="str">
            <v>004701365368</v>
          </cell>
          <cell r="F544">
            <v>42657</v>
          </cell>
          <cell r="G544">
            <v>627.48</v>
          </cell>
          <cell r="H544">
            <v>627.48</v>
          </cell>
          <cell r="I544">
            <v>0</v>
          </cell>
          <cell r="J544">
            <v>42678</v>
          </cell>
          <cell r="K544">
            <v>30</v>
          </cell>
          <cell r="L544">
            <v>42370</v>
          </cell>
          <cell r="M544">
            <v>42735</v>
          </cell>
          <cell r="N544">
            <v>0</v>
          </cell>
          <cell r="P544">
            <v>0</v>
          </cell>
          <cell r="Q544">
            <v>21</v>
          </cell>
          <cell r="R544" t="str">
            <v>S</v>
          </cell>
          <cell r="S544">
            <v>0</v>
          </cell>
          <cell r="T544">
            <v>24</v>
          </cell>
          <cell r="U544">
            <v>13177.08</v>
          </cell>
          <cell r="V544">
            <v>15059.52</v>
          </cell>
          <cell r="W544">
            <v>-9</v>
          </cell>
          <cell r="X544">
            <v>-5647.32</v>
          </cell>
        </row>
        <row r="545">
          <cell r="A545">
            <v>2016</v>
          </cell>
          <cell r="B545">
            <v>7846</v>
          </cell>
          <cell r="C545" t="str">
            <v>ENEL ENERGIA MERCATO LIBERO</v>
          </cell>
          <cell r="D545">
            <v>42654</v>
          </cell>
          <cell r="E545" t="str">
            <v>004701365369</v>
          </cell>
          <cell r="F545">
            <v>42657</v>
          </cell>
          <cell r="G545">
            <v>523.08000000000004</v>
          </cell>
          <cell r="H545">
            <v>523.08000000000004</v>
          </cell>
          <cell r="I545">
            <v>0</v>
          </cell>
          <cell r="J545">
            <v>42678</v>
          </cell>
          <cell r="K545">
            <v>30</v>
          </cell>
          <cell r="L545">
            <v>42370</v>
          </cell>
          <cell r="M545">
            <v>42735</v>
          </cell>
          <cell r="N545">
            <v>0</v>
          </cell>
          <cell r="P545">
            <v>0</v>
          </cell>
          <cell r="Q545">
            <v>21</v>
          </cell>
          <cell r="R545" t="str">
            <v>S</v>
          </cell>
          <cell r="S545">
            <v>0</v>
          </cell>
          <cell r="T545">
            <v>24</v>
          </cell>
          <cell r="U545">
            <v>10984.68</v>
          </cell>
          <cell r="V545">
            <v>12553.92</v>
          </cell>
          <cell r="W545">
            <v>-9</v>
          </cell>
          <cell r="X545">
            <v>-4707.72</v>
          </cell>
        </row>
        <row r="546">
          <cell r="A546">
            <v>2016</v>
          </cell>
          <cell r="B546">
            <v>7845</v>
          </cell>
          <cell r="C546" t="str">
            <v>ENEL ENERGIA MERCATO LIBERO</v>
          </cell>
          <cell r="D546">
            <v>42654</v>
          </cell>
          <cell r="E546" t="str">
            <v>004701365370</v>
          </cell>
          <cell r="F546">
            <v>42657</v>
          </cell>
          <cell r="G546">
            <v>389.34</v>
          </cell>
          <cell r="H546">
            <v>389.34</v>
          </cell>
          <cell r="I546">
            <v>0</v>
          </cell>
          <cell r="J546">
            <v>42678</v>
          </cell>
          <cell r="K546">
            <v>30</v>
          </cell>
          <cell r="L546">
            <v>42370</v>
          </cell>
          <cell r="M546">
            <v>42735</v>
          </cell>
          <cell r="N546">
            <v>0</v>
          </cell>
          <cell r="P546">
            <v>0</v>
          </cell>
          <cell r="Q546">
            <v>21</v>
          </cell>
          <cell r="R546" t="str">
            <v>S</v>
          </cell>
          <cell r="S546">
            <v>0</v>
          </cell>
          <cell r="T546">
            <v>24</v>
          </cell>
          <cell r="U546">
            <v>8176.14</v>
          </cell>
          <cell r="V546">
            <v>9344.16</v>
          </cell>
          <cell r="W546">
            <v>-9</v>
          </cell>
          <cell r="X546">
            <v>-3504.06</v>
          </cell>
        </row>
        <row r="547">
          <cell r="A547">
            <v>2016</v>
          </cell>
          <cell r="B547">
            <v>7831</v>
          </cell>
          <cell r="C547" t="str">
            <v>ENEL ENERGIA MERCATO LIBERO</v>
          </cell>
          <cell r="D547">
            <v>42654</v>
          </cell>
          <cell r="E547" t="str">
            <v>004701365371</v>
          </cell>
          <cell r="F547">
            <v>42657</v>
          </cell>
          <cell r="G547">
            <v>685.38</v>
          </cell>
          <cell r="H547">
            <v>685.38</v>
          </cell>
          <cell r="I547">
            <v>0</v>
          </cell>
          <cell r="J547">
            <v>42678</v>
          </cell>
          <cell r="K547">
            <v>30</v>
          </cell>
          <cell r="L547">
            <v>42370</v>
          </cell>
          <cell r="M547">
            <v>42735</v>
          </cell>
          <cell r="N547">
            <v>0</v>
          </cell>
          <cell r="P547">
            <v>0</v>
          </cell>
          <cell r="Q547">
            <v>21</v>
          </cell>
          <cell r="R547" t="str">
            <v>S</v>
          </cell>
          <cell r="S547">
            <v>0</v>
          </cell>
          <cell r="T547">
            <v>24</v>
          </cell>
          <cell r="U547">
            <v>14392.98</v>
          </cell>
          <cell r="V547">
            <v>16449.12</v>
          </cell>
          <cell r="W547">
            <v>-9</v>
          </cell>
          <cell r="X547">
            <v>-6168.42</v>
          </cell>
        </row>
        <row r="548">
          <cell r="A548">
            <v>2016</v>
          </cell>
          <cell r="B548">
            <v>7832</v>
          </cell>
          <cell r="C548" t="str">
            <v>ENEL ENERGIA MERCATO LIBERO</v>
          </cell>
          <cell r="D548">
            <v>42654</v>
          </cell>
          <cell r="E548" t="str">
            <v>004701365372</v>
          </cell>
          <cell r="F548">
            <v>42657</v>
          </cell>
          <cell r="G548">
            <v>196.54</v>
          </cell>
          <cell r="H548">
            <v>196.54</v>
          </cell>
          <cell r="I548">
            <v>0</v>
          </cell>
          <cell r="J548">
            <v>42678</v>
          </cell>
          <cell r="K548">
            <v>30</v>
          </cell>
          <cell r="L548">
            <v>42370</v>
          </cell>
          <cell r="M548">
            <v>42735</v>
          </cell>
          <cell r="N548">
            <v>0</v>
          </cell>
          <cell r="P548">
            <v>0</v>
          </cell>
          <cell r="Q548">
            <v>21</v>
          </cell>
          <cell r="R548" t="str">
            <v>S</v>
          </cell>
          <cell r="S548">
            <v>0</v>
          </cell>
          <cell r="T548">
            <v>24</v>
          </cell>
          <cell r="U548">
            <v>4127.34</v>
          </cell>
          <cell r="V548">
            <v>4716.96</v>
          </cell>
          <cell r="W548">
            <v>-9</v>
          </cell>
          <cell r="X548">
            <v>-1768.86</v>
          </cell>
        </row>
        <row r="549">
          <cell r="A549">
            <v>2016</v>
          </cell>
          <cell r="B549">
            <v>7841</v>
          </cell>
          <cell r="C549" t="str">
            <v>ENEL ENERGIA MERCATO LIBERO</v>
          </cell>
          <cell r="D549">
            <v>42654</v>
          </cell>
          <cell r="E549" t="str">
            <v>004701365373</v>
          </cell>
          <cell r="F549">
            <v>42657</v>
          </cell>
          <cell r="G549">
            <v>1353.69</v>
          </cell>
          <cell r="H549">
            <v>1353.69</v>
          </cell>
          <cell r="I549">
            <v>0</v>
          </cell>
          <cell r="J549">
            <v>42678</v>
          </cell>
          <cell r="K549">
            <v>30</v>
          </cell>
          <cell r="L549">
            <v>42370</v>
          </cell>
          <cell r="M549">
            <v>42735</v>
          </cell>
          <cell r="N549">
            <v>0</v>
          </cell>
          <cell r="P549">
            <v>0</v>
          </cell>
          <cell r="Q549">
            <v>21</v>
          </cell>
          <cell r="R549" t="str">
            <v>S</v>
          </cell>
          <cell r="S549">
            <v>0</v>
          </cell>
          <cell r="T549">
            <v>24</v>
          </cell>
          <cell r="U549">
            <v>28427.49</v>
          </cell>
          <cell r="V549">
            <v>32488.560000000001</v>
          </cell>
          <cell r="W549">
            <v>-9</v>
          </cell>
          <cell r="X549">
            <v>-12183.21</v>
          </cell>
        </row>
        <row r="550">
          <cell r="A550">
            <v>2016</v>
          </cell>
          <cell r="B550">
            <v>7848</v>
          </cell>
          <cell r="C550" t="str">
            <v>ENEL ENERGIA MERCATO LIBERO</v>
          </cell>
          <cell r="D550">
            <v>42654</v>
          </cell>
          <cell r="E550" t="str">
            <v>004701365374</v>
          </cell>
          <cell r="F550">
            <v>42657</v>
          </cell>
          <cell r="G550">
            <v>975.24</v>
          </cell>
          <cell r="H550">
            <v>975.24</v>
          </cell>
          <cell r="I550">
            <v>0</v>
          </cell>
          <cell r="J550">
            <v>42678</v>
          </cell>
          <cell r="K550">
            <v>30</v>
          </cell>
          <cell r="L550">
            <v>42370</v>
          </cell>
          <cell r="M550">
            <v>42735</v>
          </cell>
          <cell r="N550">
            <v>0</v>
          </cell>
          <cell r="P550">
            <v>0</v>
          </cell>
          <cell r="Q550">
            <v>21</v>
          </cell>
          <cell r="R550" t="str">
            <v>S</v>
          </cell>
          <cell r="S550">
            <v>0</v>
          </cell>
          <cell r="T550">
            <v>24</v>
          </cell>
          <cell r="U550">
            <v>20480.04</v>
          </cell>
          <cell r="V550">
            <v>23405.759999999998</v>
          </cell>
          <cell r="W550">
            <v>-9</v>
          </cell>
          <cell r="X550">
            <v>-8777.16</v>
          </cell>
        </row>
        <row r="551">
          <cell r="A551">
            <v>2016</v>
          </cell>
          <cell r="B551">
            <v>7847</v>
          </cell>
          <cell r="C551" t="str">
            <v>ENEL ENERGIA MERCATO LIBERO</v>
          </cell>
          <cell r="D551">
            <v>42654</v>
          </cell>
          <cell r="E551" t="str">
            <v>004701365375</v>
          </cell>
          <cell r="F551">
            <v>42657</v>
          </cell>
          <cell r="G551">
            <v>657.25</v>
          </cell>
          <cell r="H551">
            <v>657.25</v>
          </cell>
          <cell r="I551">
            <v>0</v>
          </cell>
          <cell r="J551">
            <v>42678</v>
          </cell>
          <cell r="K551">
            <v>30</v>
          </cell>
          <cell r="L551">
            <v>42370</v>
          </cell>
          <cell r="M551">
            <v>42735</v>
          </cell>
          <cell r="N551">
            <v>0</v>
          </cell>
          <cell r="P551">
            <v>0</v>
          </cell>
          <cell r="Q551">
            <v>21</v>
          </cell>
          <cell r="R551" t="str">
            <v>S</v>
          </cell>
          <cell r="S551">
            <v>0</v>
          </cell>
          <cell r="T551">
            <v>24</v>
          </cell>
          <cell r="U551">
            <v>13802.25</v>
          </cell>
          <cell r="V551">
            <v>15774</v>
          </cell>
          <cell r="W551">
            <v>-9</v>
          </cell>
          <cell r="X551">
            <v>-5915.25</v>
          </cell>
        </row>
        <row r="552">
          <cell r="A552">
            <v>2016</v>
          </cell>
          <cell r="B552">
            <v>7843</v>
          </cell>
          <cell r="C552" t="str">
            <v>ENEL ENERGIA MERCATO LIBERO</v>
          </cell>
          <cell r="D552">
            <v>42654</v>
          </cell>
          <cell r="E552" t="str">
            <v>004701365376</v>
          </cell>
          <cell r="F552">
            <v>42657</v>
          </cell>
          <cell r="G552">
            <v>1521.25</v>
          </cell>
          <cell r="H552">
            <v>1521.25</v>
          </cell>
          <cell r="I552">
            <v>0</v>
          </cell>
          <cell r="J552">
            <v>42678</v>
          </cell>
          <cell r="K552">
            <v>30</v>
          </cell>
          <cell r="L552">
            <v>42370</v>
          </cell>
          <cell r="M552">
            <v>42735</v>
          </cell>
          <cell r="N552">
            <v>0</v>
          </cell>
          <cell r="P552">
            <v>0</v>
          </cell>
          <cell r="Q552">
            <v>21</v>
          </cell>
          <cell r="R552" t="str">
            <v>S</v>
          </cell>
          <cell r="S552">
            <v>0</v>
          </cell>
          <cell r="T552">
            <v>24</v>
          </cell>
          <cell r="U552">
            <v>31946.25</v>
          </cell>
          <cell r="V552">
            <v>36510</v>
          </cell>
          <cell r="W552">
            <v>-9</v>
          </cell>
          <cell r="X552">
            <v>-13691.25</v>
          </cell>
        </row>
        <row r="553">
          <cell r="A553">
            <v>2016</v>
          </cell>
          <cell r="B553">
            <v>7844</v>
          </cell>
          <cell r="C553" t="str">
            <v>ENEL ENERGIA MERCATO LIBERO</v>
          </cell>
          <cell r="D553">
            <v>42654</v>
          </cell>
          <cell r="E553" t="str">
            <v>004701365377</v>
          </cell>
          <cell r="F553">
            <v>42657</v>
          </cell>
          <cell r="G553">
            <v>115.28</v>
          </cell>
          <cell r="H553">
            <v>115.28</v>
          </cell>
          <cell r="I553">
            <v>0</v>
          </cell>
          <cell r="J553">
            <v>42678</v>
          </cell>
          <cell r="K553">
            <v>30</v>
          </cell>
          <cell r="L553">
            <v>42370</v>
          </cell>
          <cell r="M553">
            <v>42735</v>
          </cell>
          <cell r="N553">
            <v>0</v>
          </cell>
          <cell r="P553">
            <v>0</v>
          </cell>
          <cell r="Q553">
            <v>21</v>
          </cell>
          <cell r="R553" t="str">
            <v>S</v>
          </cell>
          <cell r="S553">
            <v>0</v>
          </cell>
          <cell r="T553">
            <v>24</v>
          </cell>
          <cell r="U553">
            <v>2420.88</v>
          </cell>
          <cell r="V553">
            <v>2766.72</v>
          </cell>
          <cell r="W553">
            <v>-9</v>
          </cell>
          <cell r="X553">
            <v>-1037.52</v>
          </cell>
        </row>
        <row r="554">
          <cell r="A554">
            <v>2016</v>
          </cell>
          <cell r="B554">
            <v>7837</v>
          </cell>
          <cell r="C554" t="str">
            <v>ENEL ENERGIA MERCATO LIBERO</v>
          </cell>
          <cell r="D554">
            <v>42654</v>
          </cell>
          <cell r="E554" t="str">
            <v>004701365810</v>
          </cell>
          <cell r="F554">
            <v>42657</v>
          </cell>
          <cell r="G554">
            <v>2094.35</v>
          </cell>
          <cell r="H554">
            <v>2094.35</v>
          </cell>
          <cell r="I554">
            <v>0</v>
          </cell>
          <cell r="J554">
            <v>42678</v>
          </cell>
          <cell r="K554">
            <v>30</v>
          </cell>
          <cell r="L554">
            <v>42370</v>
          </cell>
          <cell r="M554">
            <v>42735</v>
          </cell>
          <cell r="N554">
            <v>0</v>
          </cell>
          <cell r="P554">
            <v>0</v>
          </cell>
          <cell r="Q554">
            <v>21</v>
          </cell>
          <cell r="R554" t="str">
            <v>S</v>
          </cell>
          <cell r="S554">
            <v>0</v>
          </cell>
          <cell r="T554">
            <v>24</v>
          </cell>
          <cell r="U554">
            <v>43981.35</v>
          </cell>
          <cell r="V554">
            <v>50264.4</v>
          </cell>
          <cell r="W554">
            <v>-9</v>
          </cell>
          <cell r="X554">
            <v>-18849.150000000001</v>
          </cell>
        </row>
        <row r="555">
          <cell r="A555">
            <v>2016</v>
          </cell>
          <cell r="B555">
            <v>7842</v>
          </cell>
          <cell r="C555" t="str">
            <v>ENEL ENERGIA MERCATO LIBERO</v>
          </cell>
          <cell r="D555">
            <v>42654</v>
          </cell>
          <cell r="E555" t="str">
            <v>004701368600</v>
          </cell>
          <cell r="F555">
            <v>42657</v>
          </cell>
          <cell r="G555">
            <v>737.31</v>
          </cell>
          <cell r="H555">
            <v>737.31</v>
          </cell>
          <cell r="I555">
            <v>0</v>
          </cell>
          <cell r="J555">
            <v>42678</v>
          </cell>
          <cell r="K555">
            <v>30</v>
          </cell>
          <cell r="L555">
            <v>42370</v>
          </cell>
          <cell r="M555">
            <v>42735</v>
          </cell>
          <cell r="N555">
            <v>0</v>
          </cell>
          <cell r="P555">
            <v>0</v>
          </cell>
          <cell r="Q555">
            <v>21</v>
          </cell>
          <cell r="R555" t="str">
            <v>S</v>
          </cell>
          <cell r="S555">
            <v>0</v>
          </cell>
          <cell r="T555">
            <v>24</v>
          </cell>
          <cell r="U555">
            <v>15483.51</v>
          </cell>
          <cell r="V555">
            <v>17695.439999999999</v>
          </cell>
          <cell r="W555">
            <v>-9</v>
          </cell>
          <cell r="X555">
            <v>-6635.79</v>
          </cell>
        </row>
        <row r="556">
          <cell r="A556">
            <v>2016</v>
          </cell>
          <cell r="B556">
            <v>7830</v>
          </cell>
          <cell r="C556" t="str">
            <v>ENEL ENERGIA MERCATO LIBERO</v>
          </cell>
          <cell r="D556">
            <v>42654</v>
          </cell>
          <cell r="E556" t="str">
            <v>004701368601</v>
          </cell>
          <cell r="F556">
            <v>42657</v>
          </cell>
          <cell r="G556">
            <v>828.18</v>
          </cell>
          <cell r="H556">
            <v>828.18</v>
          </cell>
          <cell r="I556">
            <v>0</v>
          </cell>
          <cell r="J556">
            <v>42678</v>
          </cell>
          <cell r="K556">
            <v>30</v>
          </cell>
          <cell r="L556">
            <v>42370</v>
          </cell>
          <cell r="M556">
            <v>42735</v>
          </cell>
          <cell r="N556">
            <v>0</v>
          </cell>
          <cell r="P556">
            <v>0</v>
          </cell>
          <cell r="Q556">
            <v>21</v>
          </cell>
          <cell r="R556" t="str">
            <v>S</v>
          </cell>
          <cell r="S556">
            <v>0</v>
          </cell>
          <cell r="T556">
            <v>24</v>
          </cell>
          <cell r="U556">
            <v>17391.78</v>
          </cell>
          <cell r="V556">
            <v>19876.32</v>
          </cell>
          <cell r="W556">
            <v>-9</v>
          </cell>
          <cell r="X556">
            <v>-7453.62</v>
          </cell>
        </row>
        <row r="557">
          <cell r="A557">
            <v>2016</v>
          </cell>
          <cell r="B557">
            <v>7836</v>
          </cell>
          <cell r="C557" t="str">
            <v>ENEL ENERGIA MERCATO LIBERO</v>
          </cell>
          <cell r="D557">
            <v>42654</v>
          </cell>
          <cell r="E557" t="str">
            <v>004701368602</v>
          </cell>
          <cell r="F557">
            <v>42657</v>
          </cell>
          <cell r="G557">
            <v>185.85</v>
          </cell>
          <cell r="H557">
            <v>185.85</v>
          </cell>
          <cell r="I557">
            <v>0</v>
          </cell>
          <cell r="J557">
            <v>42678</v>
          </cell>
          <cell r="K557">
            <v>30</v>
          </cell>
          <cell r="L557">
            <v>42370</v>
          </cell>
          <cell r="M557">
            <v>42735</v>
          </cell>
          <cell r="N557">
            <v>0</v>
          </cell>
          <cell r="P557">
            <v>0</v>
          </cell>
          <cell r="Q557">
            <v>21</v>
          </cell>
          <cell r="R557" t="str">
            <v>S</v>
          </cell>
          <cell r="S557">
            <v>0</v>
          </cell>
          <cell r="T557">
            <v>24</v>
          </cell>
          <cell r="U557">
            <v>3902.85</v>
          </cell>
          <cell r="V557">
            <v>4460.3999999999996</v>
          </cell>
          <cell r="W557">
            <v>-9</v>
          </cell>
          <cell r="X557">
            <v>-1672.65</v>
          </cell>
        </row>
        <row r="558">
          <cell r="A558">
            <v>2016</v>
          </cell>
          <cell r="B558">
            <v>7869</v>
          </cell>
          <cell r="C558" t="str">
            <v>ENEL ENERGIA MERCATO LIBERO</v>
          </cell>
          <cell r="D558">
            <v>42655</v>
          </cell>
          <cell r="E558" t="str">
            <v>004701371566</v>
          </cell>
          <cell r="F558">
            <v>42660</v>
          </cell>
          <cell r="G558">
            <v>1379.39</v>
          </cell>
          <cell r="H558">
            <v>1379.39</v>
          </cell>
          <cell r="I558">
            <v>0</v>
          </cell>
          <cell r="J558">
            <v>42678</v>
          </cell>
          <cell r="K558">
            <v>30</v>
          </cell>
          <cell r="L558">
            <v>42370</v>
          </cell>
          <cell r="M558">
            <v>42735</v>
          </cell>
          <cell r="N558">
            <v>0</v>
          </cell>
          <cell r="P558">
            <v>0</v>
          </cell>
          <cell r="Q558">
            <v>18</v>
          </cell>
          <cell r="R558" t="str">
            <v>S</v>
          </cell>
          <cell r="S558">
            <v>0</v>
          </cell>
          <cell r="T558">
            <v>23</v>
          </cell>
          <cell r="U558">
            <v>24829.02</v>
          </cell>
          <cell r="V558">
            <v>31725.97</v>
          </cell>
          <cell r="W558">
            <v>-12</v>
          </cell>
          <cell r="X558">
            <v>-16552.68</v>
          </cell>
        </row>
        <row r="559">
          <cell r="A559">
            <v>2016</v>
          </cell>
          <cell r="B559">
            <v>7866</v>
          </cell>
          <cell r="C559" t="str">
            <v>ENEL ENERGIA MERCATO LIBERO</v>
          </cell>
          <cell r="D559">
            <v>42656</v>
          </cell>
          <cell r="E559" t="str">
            <v>004701385367</v>
          </cell>
          <cell r="F559">
            <v>42660</v>
          </cell>
          <cell r="G559">
            <v>1281.5899999999999</v>
          </cell>
          <cell r="H559">
            <v>1281.5899999999999</v>
          </cell>
          <cell r="I559">
            <v>0</v>
          </cell>
          <cell r="J559">
            <v>42678</v>
          </cell>
          <cell r="K559">
            <v>30</v>
          </cell>
          <cell r="L559">
            <v>42370</v>
          </cell>
          <cell r="M559">
            <v>42735</v>
          </cell>
          <cell r="N559">
            <v>0</v>
          </cell>
          <cell r="P559">
            <v>0</v>
          </cell>
          <cell r="Q559">
            <v>18</v>
          </cell>
          <cell r="R559" t="str">
            <v>S</v>
          </cell>
          <cell r="S559">
            <v>0</v>
          </cell>
          <cell r="T559">
            <v>22</v>
          </cell>
          <cell r="U559">
            <v>23068.62</v>
          </cell>
          <cell r="V559">
            <v>28194.98</v>
          </cell>
          <cell r="W559">
            <v>-12</v>
          </cell>
          <cell r="X559">
            <v>-15379.08</v>
          </cell>
        </row>
        <row r="560">
          <cell r="A560">
            <v>2016</v>
          </cell>
          <cell r="B560">
            <v>7867</v>
          </cell>
          <cell r="C560" t="str">
            <v>ENEL ENERGIA MERCATO LIBERO</v>
          </cell>
          <cell r="D560">
            <v>42656</v>
          </cell>
          <cell r="E560" t="str">
            <v>004701385368</v>
          </cell>
          <cell r="F560">
            <v>42660</v>
          </cell>
          <cell r="G560">
            <v>190.09</v>
          </cell>
          <cell r="H560">
            <v>190.09</v>
          </cell>
          <cell r="I560">
            <v>0</v>
          </cell>
          <cell r="J560">
            <v>42678</v>
          </cell>
          <cell r="K560">
            <v>30</v>
          </cell>
          <cell r="L560">
            <v>42370</v>
          </cell>
          <cell r="M560">
            <v>42735</v>
          </cell>
          <cell r="N560">
            <v>0</v>
          </cell>
          <cell r="P560">
            <v>0</v>
          </cell>
          <cell r="Q560">
            <v>18</v>
          </cell>
          <cell r="R560" t="str">
            <v>S</v>
          </cell>
          <cell r="S560">
            <v>0</v>
          </cell>
          <cell r="T560">
            <v>22</v>
          </cell>
          <cell r="U560">
            <v>3421.62</v>
          </cell>
          <cell r="V560">
            <v>4181.9799999999996</v>
          </cell>
          <cell r="W560">
            <v>-12</v>
          </cell>
          <cell r="X560">
            <v>-2281.08</v>
          </cell>
        </row>
        <row r="561">
          <cell r="A561">
            <v>2016</v>
          </cell>
          <cell r="B561">
            <v>7868</v>
          </cell>
          <cell r="C561" t="str">
            <v>ENEL ENERGIA MERCATO LIBERO</v>
          </cell>
          <cell r="D561">
            <v>42657</v>
          </cell>
          <cell r="E561" t="str">
            <v>004701448115</v>
          </cell>
          <cell r="F561">
            <v>42660</v>
          </cell>
          <cell r="G561">
            <v>3316.11</v>
          </cell>
          <cell r="H561">
            <v>3316.11</v>
          </cell>
          <cell r="I561">
            <v>0</v>
          </cell>
          <cell r="J561">
            <v>42678</v>
          </cell>
          <cell r="K561">
            <v>30</v>
          </cell>
          <cell r="L561">
            <v>42370</v>
          </cell>
          <cell r="M561">
            <v>42735</v>
          </cell>
          <cell r="N561">
            <v>0</v>
          </cell>
          <cell r="P561">
            <v>0</v>
          </cell>
          <cell r="Q561">
            <v>18</v>
          </cell>
          <cell r="R561" t="str">
            <v>S</v>
          </cell>
          <cell r="S561">
            <v>0</v>
          </cell>
          <cell r="T561">
            <v>21</v>
          </cell>
          <cell r="U561">
            <v>59689.98</v>
          </cell>
          <cell r="V561">
            <v>69638.31</v>
          </cell>
          <cell r="W561">
            <v>-12</v>
          </cell>
          <cell r="X561">
            <v>-39793.32</v>
          </cell>
        </row>
        <row r="562">
          <cell r="A562">
            <v>2016</v>
          </cell>
          <cell r="B562">
            <v>8325</v>
          </cell>
          <cell r="C562" t="str">
            <v>ENEL ENERGIA MERCATO LIBERO</v>
          </cell>
          <cell r="D562">
            <v>42670</v>
          </cell>
          <cell r="E562" t="str">
            <v>004701468877</v>
          </cell>
          <cell r="F562">
            <v>42676</v>
          </cell>
          <cell r="G562">
            <v>323.68</v>
          </cell>
          <cell r="H562">
            <v>323.68</v>
          </cell>
          <cell r="I562">
            <v>0</v>
          </cell>
          <cell r="J562">
            <v>42702</v>
          </cell>
          <cell r="K562">
            <v>30</v>
          </cell>
          <cell r="L562">
            <v>42370</v>
          </cell>
          <cell r="M562">
            <v>42735</v>
          </cell>
          <cell r="N562">
            <v>0</v>
          </cell>
          <cell r="P562">
            <v>0</v>
          </cell>
          <cell r="Q562">
            <v>26</v>
          </cell>
          <cell r="R562" t="str">
            <v>S</v>
          </cell>
          <cell r="S562">
            <v>0</v>
          </cell>
          <cell r="T562">
            <v>32</v>
          </cell>
          <cell r="U562">
            <v>8415.68</v>
          </cell>
          <cell r="V562">
            <v>10357.76</v>
          </cell>
          <cell r="W562">
            <v>-4</v>
          </cell>
          <cell r="X562">
            <v>-1294.72</v>
          </cell>
        </row>
        <row r="563">
          <cell r="A563">
            <v>2016</v>
          </cell>
          <cell r="B563">
            <v>8719</v>
          </cell>
          <cell r="C563" t="str">
            <v>ENEL ENERGIA MERCATO LIBERO</v>
          </cell>
          <cell r="D563">
            <v>42685</v>
          </cell>
          <cell r="E563" t="str">
            <v>004701514290</v>
          </cell>
          <cell r="F563">
            <v>42688</v>
          </cell>
          <cell r="G563">
            <v>423.73</v>
          </cell>
          <cell r="H563">
            <v>423.73</v>
          </cell>
          <cell r="I563">
            <v>0</v>
          </cell>
          <cell r="J563">
            <v>42702</v>
          </cell>
          <cell r="K563">
            <v>30</v>
          </cell>
          <cell r="L563">
            <v>42370</v>
          </cell>
          <cell r="M563">
            <v>42735</v>
          </cell>
          <cell r="N563">
            <v>0</v>
          </cell>
          <cell r="P563">
            <v>0</v>
          </cell>
          <cell r="Q563">
            <v>14</v>
          </cell>
          <cell r="R563" t="str">
            <v>S</v>
          </cell>
          <cell r="S563">
            <v>0</v>
          </cell>
          <cell r="T563">
            <v>17</v>
          </cell>
          <cell r="U563">
            <v>5932.22</v>
          </cell>
          <cell r="V563">
            <v>7203.41</v>
          </cell>
          <cell r="W563">
            <v>-16</v>
          </cell>
          <cell r="X563">
            <v>-6779.68</v>
          </cell>
        </row>
        <row r="564">
          <cell r="A564">
            <v>2016</v>
          </cell>
          <cell r="B564">
            <v>8716</v>
          </cell>
          <cell r="C564" t="str">
            <v>ENEL ENERGIA MERCATO LIBERO</v>
          </cell>
          <cell r="D564">
            <v>42685</v>
          </cell>
          <cell r="E564" t="str">
            <v>004701514467</v>
          </cell>
          <cell r="F564">
            <v>42688</v>
          </cell>
          <cell r="G564">
            <v>2398.84</v>
          </cell>
          <cell r="H564">
            <v>2398.84</v>
          </cell>
          <cell r="I564">
            <v>0</v>
          </cell>
          <cell r="J564">
            <v>42702</v>
          </cell>
          <cell r="K564">
            <v>30</v>
          </cell>
          <cell r="L564">
            <v>42370</v>
          </cell>
          <cell r="M564">
            <v>42735</v>
          </cell>
          <cell r="N564">
            <v>0</v>
          </cell>
          <cell r="P564">
            <v>0</v>
          </cell>
          <cell r="Q564">
            <v>14</v>
          </cell>
          <cell r="R564" t="str">
            <v>S</v>
          </cell>
          <cell r="S564">
            <v>0</v>
          </cell>
          <cell r="T564">
            <v>17</v>
          </cell>
          <cell r="U564">
            <v>33583.760000000002</v>
          </cell>
          <cell r="V564">
            <v>40780.28</v>
          </cell>
          <cell r="W564">
            <v>-16</v>
          </cell>
          <cell r="X564">
            <v>-38381.440000000002</v>
          </cell>
        </row>
        <row r="565">
          <cell r="A565">
            <v>2016</v>
          </cell>
          <cell r="B565">
            <v>8705</v>
          </cell>
          <cell r="C565" t="str">
            <v>ENEL ENERGIA MERCATO LIBERO</v>
          </cell>
          <cell r="D565">
            <v>42685</v>
          </cell>
          <cell r="E565" t="str">
            <v>004701519154</v>
          </cell>
          <cell r="F565">
            <v>42688</v>
          </cell>
          <cell r="G565">
            <v>232.36</v>
          </cell>
          <cell r="H565">
            <v>232.36</v>
          </cell>
          <cell r="I565">
            <v>0</v>
          </cell>
          <cell r="J565">
            <v>42702</v>
          </cell>
          <cell r="K565">
            <v>30</v>
          </cell>
          <cell r="L565">
            <v>42370</v>
          </cell>
          <cell r="M565">
            <v>42735</v>
          </cell>
          <cell r="N565">
            <v>0</v>
          </cell>
          <cell r="P565">
            <v>0</v>
          </cell>
          <cell r="Q565">
            <v>14</v>
          </cell>
          <cell r="R565" t="str">
            <v>S</v>
          </cell>
          <cell r="S565">
            <v>0</v>
          </cell>
          <cell r="T565">
            <v>17</v>
          </cell>
          <cell r="U565">
            <v>3253.04</v>
          </cell>
          <cell r="V565">
            <v>3950.12</v>
          </cell>
          <cell r="W565">
            <v>-16</v>
          </cell>
          <cell r="X565">
            <v>-3717.76</v>
          </cell>
        </row>
        <row r="566">
          <cell r="A566">
            <v>2016</v>
          </cell>
          <cell r="B566">
            <v>8714</v>
          </cell>
          <cell r="C566" t="str">
            <v>ENEL ENERGIA MERCATO LIBERO</v>
          </cell>
          <cell r="D566">
            <v>42685</v>
          </cell>
          <cell r="E566" t="str">
            <v>004701519155</v>
          </cell>
          <cell r="F566">
            <v>42688</v>
          </cell>
          <cell r="G566">
            <v>452.67</v>
          </cell>
          <cell r="H566">
            <v>452.67</v>
          </cell>
          <cell r="I566">
            <v>0</v>
          </cell>
          <cell r="J566">
            <v>42702</v>
          </cell>
          <cell r="K566">
            <v>30</v>
          </cell>
          <cell r="L566">
            <v>42370</v>
          </cell>
          <cell r="M566">
            <v>42735</v>
          </cell>
          <cell r="N566">
            <v>0</v>
          </cell>
          <cell r="P566">
            <v>0</v>
          </cell>
          <cell r="Q566">
            <v>14</v>
          </cell>
          <cell r="R566" t="str">
            <v>S</v>
          </cell>
          <cell r="S566">
            <v>0</v>
          </cell>
          <cell r="T566">
            <v>17</v>
          </cell>
          <cell r="U566">
            <v>6337.38</v>
          </cell>
          <cell r="V566">
            <v>7695.39</v>
          </cell>
          <cell r="W566">
            <v>-16</v>
          </cell>
          <cell r="X566">
            <v>-7242.72</v>
          </cell>
        </row>
        <row r="567">
          <cell r="A567">
            <v>2016</v>
          </cell>
          <cell r="B567">
            <v>8713</v>
          </cell>
          <cell r="C567" t="str">
            <v>ENEL ENERGIA MERCATO LIBERO</v>
          </cell>
          <cell r="D567">
            <v>42685</v>
          </cell>
          <cell r="E567" t="str">
            <v>004701519156</v>
          </cell>
          <cell r="F567">
            <v>42688</v>
          </cell>
          <cell r="G567">
            <v>259.14</v>
          </cell>
          <cell r="H567">
            <v>259.14</v>
          </cell>
          <cell r="I567">
            <v>0</v>
          </cell>
          <cell r="J567">
            <v>42702</v>
          </cell>
          <cell r="K567">
            <v>30</v>
          </cell>
          <cell r="L567">
            <v>42370</v>
          </cell>
          <cell r="M567">
            <v>42735</v>
          </cell>
          <cell r="N567">
            <v>0</v>
          </cell>
          <cell r="P567">
            <v>0</v>
          </cell>
          <cell r="Q567">
            <v>14</v>
          </cell>
          <cell r="R567" t="str">
            <v>S</v>
          </cell>
          <cell r="S567">
            <v>0</v>
          </cell>
          <cell r="T567">
            <v>17</v>
          </cell>
          <cell r="U567">
            <v>3627.96</v>
          </cell>
          <cell r="V567">
            <v>4405.38</v>
          </cell>
          <cell r="W567">
            <v>-16</v>
          </cell>
          <cell r="X567">
            <v>-4146.24</v>
          </cell>
        </row>
        <row r="568">
          <cell r="A568">
            <v>2016</v>
          </cell>
          <cell r="B568">
            <v>8715</v>
          </cell>
          <cell r="C568" t="str">
            <v>ENEL ENERGIA MERCATO LIBERO</v>
          </cell>
          <cell r="D568">
            <v>42685</v>
          </cell>
          <cell r="E568" t="str">
            <v>004701519157</v>
          </cell>
          <cell r="F568">
            <v>42688</v>
          </cell>
          <cell r="G568">
            <v>2758.42</v>
          </cell>
          <cell r="H568">
            <v>2758.42</v>
          </cell>
          <cell r="I568">
            <v>0</v>
          </cell>
          <cell r="J568">
            <v>42702</v>
          </cell>
          <cell r="K568">
            <v>30</v>
          </cell>
          <cell r="L568">
            <v>42370</v>
          </cell>
          <cell r="M568">
            <v>42735</v>
          </cell>
          <cell r="N568">
            <v>0</v>
          </cell>
          <cell r="P568">
            <v>0</v>
          </cell>
          <cell r="Q568">
            <v>14</v>
          </cell>
          <cell r="R568" t="str">
            <v>S</v>
          </cell>
          <cell r="S568">
            <v>0</v>
          </cell>
          <cell r="T568">
            <v>17</v>
          </cell>
          <cell r="U568">
            <v>38617.879999999997</v>
          </cell>
          <cell r="V568">
            <v>46893.14</v>
          </cell>
          <cell r="W568">
            <v>-16</v>
          </cell>
          <cell r="X568">
            <v>-44134.720000000001</v>
          </cell>
        </row>
        <row r="569">
          <cell r="A569">
            <v>2016</v>
          </cell>
          <cell r="B569">
            <v>8706</v>
          </cell>
          <cell r="C569" t="str">
            <v>ENEL ENERGIA MERCATO LIBERO</v>
          </cell>
          <cell r="D569">
            <v>42685</v>
          </cell>
          <cell r="E569" t="str">
            <v>004701519158</v>
          </cell>
          <cell r="F569">
            <v>42688</v>
          </cell>
          <cell r="G569">
            <v>0</v>
          </cell>
          <cell r="H569">
            <v>0</v>
          </cell>
          <cell r="I569">
            <v>0</v>
          </cell>
          <cell r="J569">
            <v>1</v>
          </cell>
          <cell r="K569">
            <v>30</v>
          </cell>
          <cell r="L569">
            <v>42370</v>
          </cell>
          <cell r="M569">
            <v>42735</v>
          </cell>
          <cell r="N569">
            <v>0</v>
          </cell>
          <cell r="P569">
            <v>0</v>
          </cell>
          <cell r="Q569">
            <v>0</v>
          </cell>
          <cell r="R569" t="str">
            <v>N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</row>
        <row r="570">
          <cell r="A570">
            <v>2016</v>
          </cell>
          <cell r="B570">
            <v>8721</v>
          </cell>
          <cell r="C570" t="str">
            <v>ENEL ENERGIA MERCATO LIBERO</v>
          </cell>
          <cell r="D570">
            <v>42685</v>
          </cell>
          <cell r="E570" t="str">
            <v>004701519159</v>
          </cell>
          <cell r="F570">
            <v>42688</v>
          </cell>
          <cell r="G570">
            <v>693.8</v>
          </cell>
          <cell r="H570">
            <v>693.8</v>
          </cell>
          <cell r="I570">
            <v>0</v>
          </cell>
          <cell r="J570">
            <v>42702</v>
          </cell>
          <cell r="K570">
            <v>30</v>
          </cell>
          <cell r="L570">
            <v>42370</v>
          </cell>
          <cell r="M570">
            <v>42735</v>
          </cell>
          <cell r="N570">
            <v>0</v>
          </cell>
          <cell r="P570">
            <v>0</v>
          </cell>
          <cell r="Q570">
            <v>14</v>
          </cell>
          <cell r="R570" t="str">
            <v>S</v>
          </cell>
          <cell r="S570">
            <v>0</v>
          </cell>
          <cell r="T570">
            <v>17</v>
          </cell>
          <cell r="U570">
            <v>9713.2000000000007</v>
          </cell>
          <cell r="V570">
            <v>11794.6</v>
          </cell>
          <cell r="W570">
            <v>-16</v>
          </cell>
          <cell r="X570">
            <v>-11100.8</v>
          </cell>
        </row>
        <row r="571">
          <cell r="A571">
            <v>2016</v>
          </cell>
          <cell r="B571">
            <v>8700</v>
          </cell>
          <cell r="C571" t="str">
            <v>ENEL ENERGIA MERCATO LIBERO</v>
          </cell>
          <cell r="D571">
            <v>42685</v>
          </cell>
          <cell r="E571" t="str">
            <v>004701519160</v>
          </cell>
          <cell r="F571">
            <v>42688</v>
          </cell>
          <cell r="G571">
            <v>577.12</v>
          </cell>
          <cell r="H571">
            <v>577.12</v>
          </cell>
          <cell r="I571">
            <v>0</v>
          </cell>
          <cell r="J571">
            <v>42702</v>
          </cell>
          <cell r="K571">
            <v>30</v>
          </cell>
          <cell r="L571">
            <v>42370</v>
          </cell>
          <cell r="M571">
            <v>42735</v>
          </cell>
          <cell r="N571">
            <v>0</v>
          </cell>
          <cell r="P571">
            <v>0</v>
          </cell>
          <cell r="Q571">
            <v>14</v>
          </cell>
          <cell r="R571" t="str">
            <v>S</v>
          </cell>
          <cell r="S571">
            <v>0</v>
          </cell>
          <cell r="T571">
            <v>17</v>
          </cell>
          <cell r="U571">
            <v>8079.68</v>
          </cell>
          <cell r="V571">
            <v>9811.0400000000009</v>
          </cell>
          <cell r="W571">
            <v>-16</v>
          </cell>
          <cell r="X571">
            <v>-9233.92</v>
          </cell>
        </row>
        <row r="572">
          <cell r="A572">
            <v>2016</v>
          </cell>
          <cell r="B572">
            <v>8722</v>
          </cell>
          <cell r="C572" t="str">
            <v>ENEL ENERGIA MERCATO LIBERO</v>
          </cell>
          <cell r="D572">
            <v>42685</v>
          </cell>
          <cell r="E572" t="str">
            <v>004701519161</v>
          </cell>
          <cell r="F572">
            <v>42688</v>
          </cell>
          <cell r="G572">
            <v>409.52</v>
          </cell>
          <cell r="H572">
            <v>409.52</v>
          </cell>
          <cell r="I572">
            <v>0</v>
          </cell>
          <cell r="J572">
            <v>42702</v>
          </cell>
          <cell r="K572">
            <v>30</v>
          </cell>
          <cell r="L572">
            <v>42370</v>
          </cell>
          <cell r="M572">
            <v>42735</v>
          </cell>
          <cell r="N572">
            <v>0</v>
          </cell>
          <cell r="P572">
            <v>0</v>
          </cell>
          <cell r="Q572">
            <v>14</v>
          </cell>
          <cell r="R572" t="str">
            <v>S</v>
          </cell>
          <cell r="S572">
            <v>0</v>
          </cell>
          <cell r="T572">
            <v>17</v>
          </cell>
          <cell r="U572">
            <v>5733.28</v>
          </cell>
          <cell r="V572">
            <v>6961.84</v>
          </cell>
          <cell r="W572">
            <v>-16</v>
          </cell>
          <cell r="X572">
            <v>-6552.32</v>
          </cell>
        </row>
        <row r="573">
          <cell r="A573">
            <v>2016</v>
          </cell>
          <cell r="B573">
            <v>8701</v>
          </cell>
          <cell r="C573" t="str">
            <v>ENEL ENERGIA MERCATO LIBERO</v>
          </cell>
          <cell r="D573">
            <v>42685</v>
          </cell>
          <cell r="E573" t="str">
            <v>004701519162</v>
          </cell>
          <cell r="F573">
            <v>42688</v>
          </cell>
          <cell r="G573">
            <v>796.76</v>
          </cell>
          <cell r="H573">
            <v>796.76</v>
          </cell>
          <cell r="I573">
            <v>0</v>
          </cell>
          <cell r="J573">
            <v>42702</v>
          </cell>
          <cell r="K573">
            <v>30</v>
          </cell>
          <cell r="L573">
            <v>42370</v>
          </cell>
          <cell r="M573">
            <v>42735</v>
          </cell>
          <cell r="N573">
            <v>0</v>
          </cell>
          <cell r="P573">
            <v>0</v>
          </cell>
          <cell r="Q573">
            <v>14</v>
          </cell>
          <cell r="R573" t="str">
            <v>S</v>
          </cell>
          <cell r="S573">
            <v>0</v>
          </cell>
          <cell r="T573">
            <v>17</v>
          </cell>
          <cell r="U573">
            <v>11154.64</v>
          </cell>
          <cell r="V573">
            <v>13544.92</v>
          </cell>
          <cell r="W573">
            <v>-16</v>
          </cell>
          <cell r="X573">
            <v>-12748.16</v>
          </cell>
        </row>
        <row r="574">
          <cell r="A574">
            <v>2016</v>
          </cell>
          <cell r="B574">
            <v>8718</v>
          </cell>
          <cell r="C574" t="str">
            <v>ENEL ENERGIA MERCATO LIBERO</v>
          </cell>
          <cell r="D574">
            <v>42685</v>
          </cell>
          <cell r="E574" t="str">
            <v>004701519163</v>
          </cell>
          <cell r="F574">
            <v>42688</v>
          </cell>
          <cell r="G574">
            <v>222.48</v>
          </cell>
          <cell r="H574">
            <v>222.48</v>
          </cell>
          <cell r="I574">
            <v>0</v>
          </cell>
          <cell r="J574">
            <v>42702</v>
          </cell>
          <cell r="K574">
            <v>30</v>
          </cell>
          <cell r="L574">
            <v>42370</v>
          </cell>
          <cell r="M574">
            <v>42735</v>
          </cell>
          <cell r="N574">
            <v>0</v>
          </cell>
          <cell r="P574">
            <v>0</v>
          </cell>
          <cell r="Q574">
            <v>14</v>
          </cell>
          <cell r="R574" t="str">
            <v>S</v>
          </cell>
          <cell r="S574">
            <v>0</v>
          </cell>
          <cell r="T574">
            <v>17</v>
          </cell>
          <cell r="U574">
            <v>3114.72</v>
          </cell>
          <cell r="V574">
            <v>3782.16</v>
          </cell>
          <cell r="W574">
            <v>-16</v>
          </cell>
          <cell r="X574">
            <v>-3559.68</v>
          </cell>
        </row>
        <row r="575">
          <cell r="A575">
            <v>2016</v>
          </cell>
          <cell r="B575">
            <v>8711</v>
          </cell>
          <cell r="C575" t="str">
            <v>ENEL ENERGIA MERCATO LIBERO</v>
          </cell>
          <cell r="D575">
            <v>42685</v>
          </cell>
          <cell r="E575" t="str">
            <v>004701519164</v>
          </cell>
          <cell r="F575">
            <v>42688</v>
          </cell>
          <cell r="G575">
            <v>1506.18</v>
          </cell>
          <cell r="H575">
            <v>1506.18</v>
          </cell>
          <cell r="I575">
            <v>0</v>
          </cell>
          <cell r="J575">
            <v>42702</v>
          </cell>
          <cell r="K575">
            <v>30</v>
          </cell>
          <cell r="L575">
            <v>42370</v>
          </cell>
          <cell r="M575">
            <v>42735</v>
          </cell>
          <cell r="N575">
            <v>0</v>
          </cell>
          <cell r="P575">
            <v>0</v>
          </cell>
          <cell r="Q575">
            <v>14</v>
          </cell>
          <cell r="R575" t="str">
            <v>S</v>
          </cell>
          <cell r="S575">
            <v>0</v>
          </cell>
          <cell r="T575">
            <v>17</v>
          </cell>
          <cell r="U575">
            <v>21086.52</v>
          </cell>
          <cell r="V575">
            <v>25605.06</v>
          </cell>
          <cell r="W575">
            <v>-16</v>
          </cell>
          <cell r="X575">
            <v>-24098.880000000001</v>
          </cell>
        </row>
        <row r="576">
          <cell r="A576">
            <v>2016</v>
          </cell>
          <cell r="B576">
            <v>8708</v>
          </cell>
          <cell r="C576" t="str">
            <v>ENEL ENERGIA MERCATO LIBERO</v>
          </cell>
          <cell r="D576">
            <v>42685</v>
          </cell>
          <cell r="E576" t="str">
            <v>004701519165</v>
          </cell>
          <cell r="F576">
            <v>42688</v>
          </cell>
          <cell r="G576">
            <v>1102.27</v>
          </cell>
          <cell r="H576">
            <v>1102.27</v>
          </cell>
          <cell r="I576">
            <v>0</v>
          </cell>
          <cell r="J576">
            <v>42702</v>
          </cell>
          <cell r="K576">
            <v>30</v>
          </cell>
          <cell r="L576">
            <v>42370</v>
          </cell>
          <cell r="M576">
            <v>42735</v>
          </cell>
          <cell r="N576">
            <v>0</v>
          </cell>
          <cell r="P576">
            <v>0</v>
          </cell>
          <cell r="Q576">
            <v>14</v>
          </cell>
          <cell r="R576" t="str">
            <v>S</v>
          </cell>
          <cell r="S576">
            <v>0</v>
          </cell>
          <cell r="T576">
            <v>17</v>
          </cell>
          <cell r="U576">
            <v>15431.78</v>
          </cell>
          <cell r="V576">
            <v>18738.59</v>
          </cell>
          <cell r="W576">
            <v>-16</v>
          </cell>
          <cell r="X576">
            <v>-17636.32</v>
          </cell>
        </row>
        <row r="577">
          <cell r="A577">
            <v>2016</v>
          </cell>
          <cell r="B577">
            <v>8724</v>
          </cell>
          <cell r="C577" t="str">
            <v>ENEL ENERGIA MERCATO LIBERO</v>
          </cell>
          <cell r="D577">
            <v>42685</v>
          </cell>
          <cell r="E577" t="str">
            <v>004701519166</v>
          </cell>
          <cell r="F577">
            <v>42688</v>
          </cell>
          <cell r="G577">
            <v>824.07</v>
          </cell>
          <cell r="H577">
            <v>824.07</v>
          </cell>
          <cell r="I577">
            <v>0</v>
          </cell>
          <cell r="J577">
            <v>42702</v>
          </cell>
          <cell r="K577">
            <v>30</v>
          </cell>
          <cell r="L577">
            <v>42370</v>
          </cell>
          <cell r="M577">
            <v>42735</v>
          </cell>
          <cell r="N577">
            <v>0</v>
          </cell>
          <cell r="P577">
            <v>0</v>
          </cell>
          <cell r="Q577">
            <v>14</v>
          </cell>
          <cell r="R577" t="str">
            <v>S</v>
          </cell>
          <cell r="S577">
            <v>0</v>
          </cell>
          <cell r="T577">
            <v>17</v>
          </cell>
          <cell r="U577">
            <v>11536.98</v>
          </cell>
          <cell r="V577">
            <v>14009.19</v>
          </cell>
          <cell r="W577">
            <v>-16</v>
          </cell>
          <cell r="X577">
            <v>-13185.12</v>
          </cell>
        </row>
        <row r="578">
          <cell r="A578">
            <v>2016</v>
          </cell>
          <cell r="B578">
            <v>8712</v>
          </cell>
          <cell r="C578" t="str">
            <v>ENEL ENERGIA MERCATO LIBERO</v>
          </cell>
          <cell r="D578">
            <v>42685</v>
          </cell>
          <cell r="E578" t="str">
            <v>004701519167</v>
          </cell>
          <cell r="F578">
            <v>42688</v>
          </cell>
          <cell r="G578">
            <v>1707.4</v>
          </cell>
          <cell r="H578">
            <v>1707.4</v>
          </cell>
          <cell r="I578">
            <v>0</v>
          </cell>
          <cell r="J578">
            <v>42702</v>
          </cell>
          <cell r="K578">
            <v>30</v>
          </cell>
          <cell r="L578">
            <v>42370</v>
          </cell>
          <cell r="M578">
            <v>42735</v>
          </cell>
          <cell r="N578">
            <v>0</v>
          </cell>
          <cell r="P578">
            <v>0</v>
          </cell>
          <cell r="Q578">
            <v>14</v>
          </cell>
          <cell r="R578" t="str">
            <v>S</v>
          </cell>
          <cell r="S578">
            <v>0</v>
          </cell>
          <cell r="T578">
            <v>17</v>
          </cell>
          <cell r="U578">
            <v>23903.599999999999</v>
          </cell>
          <cell r="V578">
            <v>29025.8</v>
          </cell>
          <cell r="W578">
            <v>-16</v>
          </cell>
          <cell r="X578">
            <v>-27318.400000000001</v>
          </cell>
        </row>
        <row r="579">
          <cell r="A579">
            <v>2016</v>
          </cell>
          <cell r="B579">
            <v>8720</v>
          </cell>
          <cell r="C579" t="str">
            <v>ENEL ENERGIA MERCATO LIBERO</v>
          </cell>
          <cell r="D579">
            <v>42685</v>
          </cell>
          <cell r="E579" t="str">
            <v>004701519168</v>
          </cell>
          <cell r="F579">
            <v>42688</v>
          </cell>
          <cell r="G579">
            <v>170.78</v>
          </cell>
          <cell r="H579">
            <v>170.78</v>
          </cell>
          <cell r="I579">
            <v>0</v>
          </cell>
          <cell r="J579">
            <v>42702</v>
          </cell>
          <cell r="K579">
            <v>30</v>
          </cell>
          <cell r="L579">
            <v>42370</v>
          </cell>
          <cell r="M579">
            <v>42735</v>
          </cell>
          <cell r="N579">
            <v>0</v>
          </cell>
          <cell r="P579">
            <v>0</v>
          </cell>
          <cell r="Q579">
            <v>14</v>
          </cell>
          <cell r="R579" t="str">
            <v>S</v>
          </cell>
          <cell r="S579">
            <v>0</v>
          </cell>
          <cell r="T579">
            <v>17</v>
          </cell>
          <cell r="U579">
            <v>2390.92</v>
          </cell>
          <cell r="V579">
            <v>2903.26</v>
          </cell>
          <cell r="W579">
            <v>-16</v>
          </cell>
          <cell r="X579">
            <v>-2732.48</v>
          </cell>
        </row>
        <row r="580">
          <cell r="A580">
            <v>2016</v>
          </cell>
          <cell r="B580">
            <v>8709</v>
          </cell>
          <cell r="C580" t="str">
            <v>ENEL ENERGIA MERCATO LIBERO</v>
          </cell>
          <cell r="D580">
            <v>42685</v>
          </cell>
          <cell r="E580" t="str">
            <v>004701519996</v>
          </cell>
          <cell r="F580">
            <v>42688</v>
          </cell>
          <cell r="G580">
            <v>502.8</v>
          </cell>
          <cell r="H580">
            <v>502.8</v>
          </cell>
          <cell r="I580">
            <v>0</v>
          </cell>
          <cell r="J580">
            <v>42702</v>
          </cell>
          <cell r="K580">
            <v>30</v>
          </cell>
          <cell r="L580">
            <v>42370</v>
          </cell>
          <cell r="M580">
            <v>42735</v>
          </cell>
          <cell r="N580">
            <v>0</v>
          </cell>
          <cell r="P580">
            <v>0</v>
          </cell>
          <cell r="Q580">
            <v>14</v>
          </cell>
          <cell r="R580" t="str">
            <v>S</v>
          </cell>
          <cell r="S580">
            <v>0</v>
          </cell>
          <cell r="T580">
            <v>17</v>
          </cell>
          <cell r="U580">
            <v>7039.2</v>
          </cell>
          <cell r="V580">
            <v>8547.6</v>
          </cell>
          <cell r="W580">
            <v>-16</v>
          </cell>
          <cell r="X580">
            <v>-8044.8</v>
          </cell>
        </row>
        <row r="581">
          <cell r="A581">
            <v>2016</v>
          </cell>
          <cell r="B581">
            <v>8723</v>
          </cell>
          <cell r="C581" t="str">
            <v>ENEL ENERGIA MERCATO LIBERO</v>
          </cell>
          <cell r="D581">
            <v>42685</v>
          </cell>
          <cell r="E581" t="str">
            <v>004701519997</v>
          </cell>
          <cell r="F581">
            <v>42688</v>
          </cell>
          <cell r="G581">
            <v>747.56</v>
          </cell>
          <cell r="H581">
            <v>747.56</v>
          </cell>
          <cell r="I581">
            <v>0</v>
          </cell>
          <cell r="J581">
            <v>42702</v>
          </cell>
          <cell r="K581">
            <v>30</v>
          </cell>
          <cell r="L581">
            <v>42370</v>
          </cell>
          <cell r="M581">
            <v>42735</v>
          </cell>
          <cell r="N581">
            <v>0</v>
          </cell>
          <cell r="P581">
            <v>0</v>
          </cell>
          <cell r="Q581">
            <v>14</v>
          </cell>
          <cell r="R581" t="str">
            <v>S</v>
          </cell>
          <cell r="S581">
            <v>0</v>
          </cell>
          <cell r="T581">
            <v>17</v>
          </cell>
          <cell r="U581">
            <v>10465.84</v>
          </cell>
          <cell r="V581">
            <v>12708.52</v>
          </cell>
          <cell r="W581">
            <v>-16</v>
          </cell>
          <cell r="X581">
            <v>-11960.96</v>
          </cell>
        </row>
        <row r="582">
          <cell r="A582">
            <v>2016</v>
          </cell>
          <cell r="B582">
            <v>8702</v>
          </cell>
          <cell r="C582" t="str">
            <v>ENEL ENERGIA MERCATO LIBERO</v>
          </cell>
          <cell r="D582">
            <v>42685</v>
          </cell>
          <cell r="E582" t="str">
            <v>004701519998</v>
          </cell>
          <cell r="F582">
            <v>42688</v>
          </cell>
          <cell r="G582">
            <v>1018.7</v>
          </cell>
          <cell r="H582">
            <v>1018.7</v>
          </cell>
          <cell r="I582">
            <v>0</v>
          </cell>
          <cell r="J582">
            <v>42702</v>
          </cell>
          <cell r="K582">
            <v>30</v>
          </cell>
          <cell r="L582">
            <v>42370</v>
          </cell>
          <cell r="M582">
            <v>42735</v>
          </cell>
          <cell r="N582">
            <v>0</v>
          </cell>
          <cell r="P582">
            <v>0</v>
          </cell>
          <cell r="Q582">
            <v>14</v>
          </cell>
          <cell r="R582" t="str">
            <v>S</v>
          </cell>
          <cell r="S582">
            <v>0</v>
          </cell>
          <cell r="T582">
            <v>17</v>
          </cell>
          <cell r="U582">
            <v>14261.8</v>
          </cell>
          <cell r="V582">
            <v>17317.900000000001</v>
          </cell>
          <cell r="W582">
            <v>-16</v>
          </cell>
          <cell r="X582">
            <v>-16299.2</v>
          </cell>
        </row>
        <row r="583">
          <cell r="A583">
            <v>2016</v>
          </cell>
          <cell r="B583">
            <v>8710</v>
          </cell>
          <cell r="C583" t="str">
            <v>ENEL ENERGIA MERCATO LIBERO</v>
          </cell>
          <cell r="D583">
            <v>42685</v>
          </cell>
          <cell r="E583" t="str">
            <v>004701519999</v>
          </cell>
          <cell r="F583">
            <v>42688</v>
          </cell>
          <cell r="G583">
            <v>732.41</v>
          </cell>
          <cell r="H583">
            <v>732.41</v>
          </cell>
          <cell r="I583">
            <v>0</v>
          </cell>
          <cell r="J583">
            <v>42702</v>
          </cell>
          <cell r="K583">
            <v>30</v>
          </cell>
          <cell r="L583">
            <v>42370</v>
          </cell>
          <cell r="M583">
            <v>42735</v>
          </cell>
          <cell r="N583">
            <v>0</v>
          </cell>
          <cell r="P583">
            <v>0</v>
          </cell>
          <cell r="Q583">
            <v>14</v>
          </cell>
          <cell r="R583" t="str">
            <v>S</v>
          </cell>
          <cell r="S583">
            <v>0</v>
          </cell>
          <cell r="T583">
            <v>17</v>
          </cell>
          <cell r="U583">
            <v>10253.74</v>
          </cell>
          <cell r="V583">
            <v>12450.97</v>
          </cell>
          <cell r="W583">
            <v>-16</v>
          </cell>
          <cell r="X583">
            <v>-11718.56</v>
          </cell>
        </row>
        <row r="584">
          <cell r="A584">
            <v>2016</v>
          </cell>
          <cell r="B584">
            <v>8704</v>
          </cell>
          <cell r="C584" t="str">
            <v>ENEL ENERGIA MERCATO LIBERO</v>
          </cell>
          <cell r="D584">
            <v>42685</v>
          </cell>
          <cell r="E584" t="str">
            <v>004701520000</v>
          </cell>
          <cell r="F584">
            <v>42688</v>
          </cell>
          <cell r="G584">
            <v>359.9</v>
          </cell>
          <cell r="H584">
            <v>359.9</v>
          </cell>
          <cell r="I584">
            <v>0</v>
          </cell>
          <cell r="J584">
            <v>42702</v>
          </cell>
          <cell r="K584">
            <v>30</v>
          </cell>
          <cell r="L584">
            <v>42370</v>
          </cell>
          <cell r="M584">
            <v>42735</v>
          </cell>
          <cell r="N584">
            <v>0</v>
          </cell>
          <cell r="P584">
            <v>0</v>
          </cell>
          <cell r="Q584">
            <v>14</v>
          </cell>
          <cell r="R584" t="str">
            <v>S</v>
          </cell>
          <cell r="S584">
            <v>0</v>
          </cell>
          <cell r="T584">
            <v>17</v>
          </cell>
          <cell r="U584">
            <v>5038.6000000000004</v>
          </cell>
          <cell r="V584">
            <v>6118.3</v>
          </cell>
          <cell r="W584">
            <v>-16</v>
          </cell>
          <cell r="X584">
            <v>-5758.4</v>
          </cell>
        </row>
        <row r="585">
          <cell r="A585">
            <v>2016</v>
          </cell>
          <cell r="B585">
            <v>8703</v>
          </cell>
          <cell r="C585" t="str">
            <v>ENEL ENERGIA MERCATO LIBERO</v>
          </cell>
          <cell r="D585">
            <v>42685</v>
          </cell>
          <cell r="E585" t="str">
            <v>004701520001</v>
          </cell>
          <cell r="F585">
            <v>42688</v>
          </cell>
          <cell r="G585">
            <v>235.26</v>
          </cell>
          <cell r="H585">
            <v>235.26</v>
          </cell>
          <cell r="I585">
            <v>0</v>
          </cell>
          <cell r="J585">
            <v>42702</v>
          </cell>
          <cell r="K585">
            <v>30</v>
          </cell>
          <cell r="L585">
            <v>42370</v>
          </cell>
          <cell r="M585">
            <v>42735</v>
          </cell>
          <cell r="N585">
            <v>0</v>
          </cell>
          <cell r="P585">
            <v>0</v>
          </cell>
          <cell r="Q585">
            <v>14</v>
          </cell>
          <cell r="R585" t="str">
            <v>S</v>
          </cell>
          <cell r="S585">
            <v>0</v>
          </cell>
          <cell r="T585">
            <v>17</v>
          </cell>
          <cell r="U585">
            <v>3293.64</v>
          </cell>
          <cell r="V585">
            <v>3999.42</v>
          </cell>
          <cell r="W585">
            <v>-16</v>
          </cell>
          <cell r="X585">
            <v>-3764.16</v>
          </cell>
        </row>
        <row r="586">
          <cell r="A586">
            <v>2016</v>
          </cell>
          <cell r="B586">
            <v>8717</v>
          </cell>
          <cell r="C586" t="str">
            <v>ENEL ENERGIA MERCATO LIBERO</v>
          </cell>
          <cell r="D586">
            <v>42685</v>
          </cell>
          <cell r="E586" t="str">
            <v>004701520002</v>
          </cell>
          <cell r="F586">
            <v>42688</v>
          </cell>
          <cell r="G586">
            <v>144.37</v>
          </cell>
          <cell r="H586">
            <v>144.37</v>
          </cell>
          <cell r="I586">
            <v>0</v>
          </cell>
          <cell r="J586">
            <v>42702</v>
          </cell>
          <cell r="K586">
            <v>30</v>
          </cell>
          <cell r="L586">
            <v>42370</v>
          </cell>
          <cell r="M586">
            <v>42735</v>
          </cell>
          <cell r="N586">
            <v>0</v>
          </cell>
          <cell r="P586">
            <v>0</v>
          </cell>
          <cell r="Q586">
            <v>14</v>
          </cell>
          <cell r="R586" t="str">
            <v>S</v>
          </cell>
          <cell r="S586">
            <v>0</v>
          </cell>
          <cell r="T586">
            <v>17</v>
          </cell>
          <cell r="U586">
            <v>2021.18</v>
          </cell>
          <cell r="V586">
            <v>2454.29</v>
          </cell>
          <cell r="W586">
            <v>-16</v>
          </cell>
          <cell r="X586">
            <v>-2309.92</v>
          </cell>
        </row>
        <row r="587">
          <cell r="A587">
            <v>2016</v>
          </cell>
          <cell r="B587">
            <v>8707</v>
          </cell>
          <cell r="C587" t="str">
            <v>ENEL ENERGIA MERCATO LIBERO</v>
          </cell>
          <cell r="D587">
            <v>42685</v>
          </cell>
          <cell r="E587" t="str">
            <v>004701520003</v>
          </cell>
          <cell r="F587">
            <v>42688</v>
          </cell>
          <cell r="G587">
            <v>219.48</v>
          </cell>
          <cell r="H587">
            <v>219.48</v>
          </cell>
          <cell r="I587">
            <v>0</v>
          </cell>
          <cell r="J587">
            <v>42702</v>
          </cell>
          <cell r="K587">
            <v>30</v>
          </cell>
          <cell r="L587">
            <v>42370</v>
          </cell>
          <cell r="M587">
            <v>42735</v>
          </cell>
          <cell r="N587">
            <v>0</v>
          </cell>
          <cell r="P587">
            <v>0</v>
          </cell>
          <cell r="Q587">
            <v>14</v>
          </cell>
          <cell r="R587" t="str">
            <v>S</v>
          </cell>
          <cell r="S587">
            <v>0</v>
          </cell>
          <cell r="T587">
            <v>17</v>
          </cell>
          <cell r="U587">
            <v>3072.72</v>
          </cell>
          <cell r="V587">
            <v>3731.16</v>
          </cell>
          <cell r="W587">
            <v>-16</v>
          </cell>
          <cell r="X587">
            <v>-3511.68</v>
          </cell>
        </row>
        <row r="588">
          <cell r="A588">
            <v>2016</v>
          </cell>
          <cell r="B588">
            <v>8814</v>
          </cell>
          <cell r="C588" t="str">
            <v>ENEL ENERGIA MERCATO LIBERO</v>
          </cell>
          <cell r="D588">
            <v>42688</v>
          </cell>
          <cell r="E588" t="str">
            <v>004701577237</v>
          </cell>
          <cell r="F588">
            <v>42690</v>
          </cell>
          <cell r="G588">
            <v>1545.02</v>
          </cell>
          <cell r="H588">
            <v>1545.02</v>
          </cell>
          <cell r="I588">
            <v>0</v>
          </cell>
          <cell r="J588">
            <v>42702</v>
          </cell>
          <cell r="K588">
            <v>30</v>
          </cell>
          <cell r="L588">
            <v>42370</v>
          </cell>
          <cell r="M588">
            <v>42735</v>
          </cell>
          <cell r="N588">
            <v>0</v>
          </cell>
          <cell r="P588">
            <v>0</v>
          </cell>
          <cell r="Q588">
            <v>12</v>
          </cell>
          <cell r="R588" t="str">
            <v>S</v>
          </cell>
          <cell r="S588">
            <v>0</v>
          </cell>
          <cell r="T588">
            <v>14</v>
          </cell>
          <cell r="U588">
            <v>18540.240000000002</v>
          </cell>
          <cell r="V588">
            <v>21630.28</v>
          </cell>
          <cell r="W588">
            <v>-18</v>
          </cell>
          <cell r="X588">
            <v>-27810.36</v>
          </cell>
        </row>
        <row r="589">
          <cell r="A589">
            <v>2016</v>
          </cell>
          <cell r="B589">
            <v>8807</v>
          </cell>
          <cell r="C589" t="str">
            <v>ENEL ENERGIA MERCATO LIBERO</v>
          </cell>
          <cell r="D589">
            <v>42688</v>
          </cell>
          <cell r="E589" t="str">
            <v>004701577238</v>
          </cell>
          <cell r="F589">
            <v>42690</v>
          </cell>
          <cell r="G589">
            <v>220.67</v>
          </cell>
          <cell r="H589">
            <v>220.67</v>
          </cell>
          <cell r="I589">
            <v>0</v>
          </cell>
          <cell r="J589">
            <v>42702</v>
          </cell>
          <cell r="K589">
            <v>30</v>
          </cell>
          <cell r="L589">
            <v>42370</v>
          </cell>
          <cell r="M589">
            <v>42735</v>
          </cell>
          <cell r="N589">
            <v>0</v>
          </cell>
          <cell r="P589">
            <v>0</v>
          </cell>
          <cell r="Q589">
            <v>12</v>
          </cell>
          <cell r="R589" t="str">
            <v>S</v>
          </cell>
          <cell r="S589">
            <v>0</v>
          </cell>
          <cell r="T589">
            <v>14</v>
          </cell>
          <cell r="U589">
            <v>2648.04</v>
          </cell>
          <cell r="V589">
            <v>3089.38</v>
          </cell>
          <cell r="W589">
            <v>-18</v>
          </cell>
          <cell r="X589">
            <v>-3972.06</v>
          </cell>
        </row>
        <row r="590">
          <cell r="A590">
            <v>2016</v>
          </cell>
          <cell r="B590">
            <v>8806</v>
          </cell>
          <cell r="C590" t="str">
            <v>ENEL ENERGIA MERCATO LIBERO</v>
          </cell>
          <cell r="D590">
            <v>42688</v>
          </cell>
          <cell r="E590" t="str">
            <v>004701598941</v>
          </cell>
          <cell r="F590">
            <v>42690</v>
          </cell>
          <cell r="G590">
            <v>3532.78</v>
          </cell>
          <cell r="H590">
            <v>3532.78</v>
          </cell>
          <cell r="I590">
            <v>0</v>
          </cell>
          <cell r="J590">
            <v>42702</v>
          </cell>
          <cell r="K590">
            <v>30</v>
          </cell>
          <cell r="L590">
            <v>42370</v>
          </cell>
          <cell r="M590">
            <v>42735</v>
          </cell>
          <cell r="N590">
            <v>0</v>
          </cell>
          <cell r="P590">
            <v>0</v>
          </cell>
          <cell r="Q590">
            <v>12</v>
          </cell>
          <cell r="R590" t="str">
            <v>S</v>
          </cell>
          <cell r="S590">
            <v>0</v>
          </cell>
          <cell r="T590">
            <v>14</v>
          </cell>
          <cell r="U590">
            <v>42393.36</v>
          </cell>
          <cell r="V590">
            <v>49458.92</v>
          </cell>
          <cell r="W590">
            <v>-18</v>
          </cell>
          <cell r="X590">
            <v>-63590.04</v>
          </cell>
        </row>
        <row r="591">
          <cell r="A591">
            <v>2016</v>
          </cell>
          <cell r="B591">
            <v>9665</v>
          </cell>
          <cell r="C591" t="str">
            <v>ENEL ENERGIA MERCATO LIBERO</v>
          </cell>
          <cell r="D591">
            <v>42714</v>
          </cell>
          <cell r="E591" t="str">
            <v>004701660464</v>
          </cell>
          <cell r="F591">
            <v>42718</v>
          </cell>
          <cell r="G591">
            <v>2522.79</v>
          </cell>
          <cell r="H591">
            <v>2522.79</v>
          </cell>
          <cell r="I591">
            <v>0</v>
          </cell>
          <cell r="J591">
            <v>42768</v>
          </cell>
          <cell r="K591">
            <v>30</v>
          </cell>
          <cell r="L591">
            <v>42370</v>
          </cell>
          <cell r="M591">
            <v>42735</v>
          </cell>
          <cell r="N591">
            <v>0</v>
          </cell>
          <cell r="P591">
            <v>0</v>
          </cell>
          <cell r="Q591">
            <v>50</v>
          </cell>
          <cell r="R591" t="str">
            <v>S</v>
          </cell>
          <cell r="S591">
            <v>0</v>
          </cell>
          <cell r="T591">
            <v>54</v>
          </cell>
          <cell r="U591">
            <v>126139.5</v>
          </cell>
          <cell r="V591">
            <v>136230.66</v>
          </cell>
          <cell r="W591">
            <v>20</v>
          </cell>
          <cell r="X591">
            <v>50455.8</v>
          </cell>
        </row>
        <row r="592">
          <cell r="A592">
            <v>2016</v>
          </cell>
          <cell r="B592">
            <v>9654</v>
          </cell>
          <cell r="C592" t="str">
            <v>ENEL ENERGIA MERCATO LIBERO</v>
          </cell>
          <cell r="D592">
            <v>42714</v>
          </cell>
          <cell r="E592" t="str">
            <v>004701661286</v>
          </cell>
          <cell r="F592">
            <v>42718</v>
          </cell>
          <cell r="G592">
            <v>935.42</v>
          </cell>
          <cell r="H592">
            <v>935.42</v>
          </cell>
          <cell r="I592">
            <v>0</v>
          </cell>
          <cell r="J592">
            <v>42768</v>
          </cell>
          <cell r="K592">
            <v>30</v>
          </cell>
          <cell r="L592">
            <v>42370</v>
          </cell>
          <cell r="M592">
            <v>42735</v>
          </cell>
          <cell r="N592">
            <v>0</v>
          </cell>
          <cell r="P592">
            <v>0</v>
          </cell>
          <cell r="Q592">
            <v>50</v>
          </cell>
          <cell r="R592" t="str">
            <v>S</v>
          </cell>
          <cell r="S592">
            <v>0</v>
          </cell>
          <cell r="T592">
            <v>54</v>
          </cell>
          <cell r="U592">
            <v>46771</v>
          </cell>
          <cell r="V592">
            <v>50512.68</v>
          </cell>
          <cell r="W592">
            <v>20</v>
          </cell>
          <cell r="X592">
            <v>18708.400000000001</v>
          </cell>
        </row>
        <row r="593">
          <cell r="A593">
            <v>2016</v>
          </cell>
          <cell r="B593">
            <v>9655</v>
          </cell>
          <cell r="C593" t="str">
            <v>ENEL ENERGIA MERCATO LIBERO</v>
          </cell>
          <cell r="D593">
            <v>42714</v>
          </cell>
          <cell r="E593" t="str">
            <v>004701661287</v>
          </cell>
          <cell r="F593">
            <v>42718</v>
          </cell>
          <cell r="G593">
            <v>923.42</v>
          </cell>
          <cell r="H593">
            <v>923.42</v>
          </cell>
          <cell r="I593">
            <v>0</v>
          </cell>
          <cell r="J593">
            <v>42768</v>
          </cell>
          <cell r="K593">
            <v>30</v>
          </cell>
          <cell r="L593">
            <v>42370</v>
          </cell>
          <cell r="M593">
            <v>42735</v>
          </cell>
          <cell r="N593">
            <v>0</v>
          </cell>
          <cell r="P593">
            <v>0</v>
          </cell>
          <cell r="Q593">
            <v>50</v>
          </cell>
          <cell r="R593" t="str">
            <v>S</v>
          </cell>
          <cell r="S593">
            <v>0</v>
          </cell>
          <cell r="T593">
            <v>54</v>
          </cell>
          <cell r="U593">
            <v>46171</v>
          </cell>
          <cell r="V593">
            <v>49864.68</v>
          </cell>
          <cell r="W593">
            <v>20</v>
          </cell>
          <cell r="X593">
            <v>18468.400000000001</v>
          </cell>
        </row>
        <row r="594">
          <cell r="A594">
            <v>2016</v>
          </cell>
          <cell r="B594">
            <v>9652</v>
          </cell>
          <cell r="C594" t="str">
            <v>ENEL ENERGIA MERCATO LIBERO</v>
          </cell>
          <cell r="D594">
            <v>42714</v>
          </cell>
          <cell r="E594" t="str">
            <v>004701661288</v>
          </cell>
          <cell r="F594">
            <v>42718</v>
          </cell>
          <cell r="G594">
            <v>252.92</v>
          </cell>
          <cell r="H594">
            <v>252.92</v>
          </cell>
          <cell r="I594">
            <v>0</v>
          </cell>
          <cell r="J594">
            <v>42768</v>
          </cell>
          <cell r="K594">
            <v>30</v>
          </cell>
          <cell r="L594">
            <v>42370</v>
          </cell>
          <cell r="M594">
            <v>42735</v>
          </cell>
          <cell r="N594">
            <v>0</v>
          </cell>
          <cell r="P594">
            <v>0</v>
          </cell>
          <cell r="Q594">
            <v>50</v>
          </cell>
          <cell r="R594" t="str">
            <v>S</v>
          </cell>
          <cell r="S594">
            <v>0</v>
          </cell>
          <cell r="T594">
            <v>54</v>
          </cell>
          <cell r="U594">
            <v>12646</v>
          </cell>
          <cell r="V594">
            <v>13657.68</v>
          </cell>
          <cell r="W594">
            <v>20</v>
          </cell>
          <cell r="X594">
            <v>5058.3999999999996</v>
          </cell>
        </row>
        <row r="595">
          <cell r="A595">
            <v>2016</v>
          </cell>
          <cell r="B595">
            <v>9659</v>
          </cell>
          <cell r="C595" t="str">
            <v>ENEL ENERGIA MERCATO LIBERO</v>
          </cell>
          <cell r="D595">
            <v>42714</v>
          </cell>
          <cell r="E595" t="str">
            <v>004701661954</v>
          </cell>
          <cell r="F595">
            <v>42718</v>
          </cell>
          <cell r="G595">
            <v>245.28</v>
          </cell>
          <cell r="H595">
            <v>245.28</v>
          </cell>
          <cell r="I595">
            <v>0</v>
          </cell>
          <cell r="J595">
            <v>42768</v>
          </cell>
          <cell r="K595">
            <v>30</v>
          </cell>
          <cell r="L595">
            <v>42370</v>
          </cell>
          <cell r="M595">
            <v>42735</v>
          </cell>
          <cell r="N595">
            <v>0</v>
          </cell>
          <cell r="P595">
            <v>0</v>
          </cell>
          <cell r="Q595">
            <v>50</v>
          </cell>
          <cell r="R595" t="str">
            <v>S</v>
          </cell>
          <cell r="S595">
            <v>0</v>
          </cell>
          <cell r="T595">
            <v>54</v>
          </cell>
          <cell r="U595">
            <v>12264</v>
          </cell>
          <cell r="V595">
            <v>13245.12</v>
          </cell>
          <cell r="W595">
            <v>20</v>
          </cell>
          <cell r="X595">
            <v>4905.6000000000004</v>
          </cell>
        </row>
        <row r="596">
          <cell r="A596">
            <v>2016</v>
          </cell>
          <cell r="B596">
            <v>9649</v>
          </cell>
          <cell r="C596" t="str">
            <v>ENEL ENERGIA MERCATO LIBERO</v>
          </cell>
          <cell r="D596">
            <v>42714</v>
          </cell>
          <cell r="E596" t="str">
            <v>004701661955</v>
          </cell>
          <cell r="F596">
            <v>42718</v>
          </cell>
          <cell r="G596">
            <v>501.31</v>
          </cell>
          <cell r="H596">
            <v>501.31</v>
          </cell>
          <cell r="I596">
            <v>0</v>
          </cell>
          <cell r="J596">
            <v>42768</v>
          </cell>
          <cell r="K596">
            <v>30</v>
          </cell>
          <cell r="L596">
            <v>42370</v>
          </cell>
          <cell r="M596">
            <v>42735</v>
          </cell>
          <cell r="N596">
            <v>0</v>
          </cell>
          <cell r="P596">
            <v>0</v>
          </cell>
          <cell r="Q596">
            <v>50</v>
          </cell>
          <cell r="R596" t="str">
            <v>S</v>
          </cell>
          <cell r="S596">
            <v>0</v>
          </cell>
          <cell r="T596">
            <v>54</v>
          </cell>
          <cell r="U596">
            <v>25065.5</v>
          </cell>
          <cell r="V596">
            <v>27070.74</v>
          </cell>
          <cell r="W596">
            <v>20</v>
          </cell>
          <cell r="X596">
            <v>10026.200000000001</v>
          </cell>
        </row>
        <row r="597">
          <cell r="A597">
            <v>2016</v>
          </cell>
          <cell r="B597">
            <v>9656</v>
          </cell>
          <cell r="C597" t="str">
            <v>ENEL ENERGIA MERCATO LIBERO</v>
          </cell>
          <cell r="D597">
            <v>42714</v>
          </cell>
          <cell r="E597" t="str">
            <v>004701661956</v>
          </cell>
          <cell r="F597">
            <v>42718</v>
          </cell>
          <cell r="G597">
            <v>236.99</v>
          </cell>
          <cell r="H597">
            <v>236.99</v>
          </cell>
          <cell r="I597">
            <v>0</v>
          </cell>
          <cell r="J597">
            <v>42768</v>
          </cell>
          <cell r="K597">
            <v>30</v>
          </cell>
          <cell r="L597">
            <v>42370</v>
          </cell>
          <cell r="M597">
            <v>42735</v>
          </cell>
          <cell r="N597">
            <v>0</v>
          </cell>
          <cell r="P597">
            <v>0</v>
          </cell>
          <cell r="Q597">
            <v>50</v>
          </cell>
          <cell r="R597" t="str">
            <v>S</v>
          </cell>
          <cell r="S597">
            <v>0</v>
          </cell>
          <cell r="T597">
            <v>54</v>
          </cell>
          <cell r="U597">
            <v>11849.5</v>
          </cell>
          <cell r="V597">
            <v>12797.46</v>
          </cell>
          <cell r="W597">
            <v>20</v>
          </cell>
          <cell r="X597">
            <v>4739.8</v>
          </cell>
        </row>
        <row r="598">
          <cell r="A598">
            <v>2016</v>
          </cell>
          <cell r="B598">
            <v>9648</v>
          </cell>
          <cell r="C598" t="str">
            <v>ENEL ENERGIA MERCATO LIBERO</v>
          </cell>
          <cell r="D598">
            <v>42714</v>
          </cell>
          <cell r="E598" t="str">
            <v>004701661957</v>
          </cell>
          <cell r="F598">
            <v>42718</v>
          </cell>
          <cell r="G598">
            <v>2974.82</v>
          </cell>
          <cell r="H598">
            <v>2974.82</v>
          </cell>
          <cell r="I598">
            <v>0</v>
          </cell>
          <cell r="J598">
            <v>42768</v>
          </cell>
          <cell r="K598">
            <v>30</v>
          </cell>
          <cell r="L598">
            <v>42370</v>
          </cell>
          <cell r="M598">
            <v>42735</v>
          </cell>
          <cell r="N598">
            <v>0</v>
          </cell>
          <cell r="P598">
            <v>0</v>
          </cell>
          <cell r="Q598">
            <v>50</v>
          </cell>
          <cell r="R598" t="str">
            <v>S</v>
          </cell>
          <cell r="S598">
            <v>0</v>
          </cell>
          <cell r="T598">
            <v>54</v>
          </cell>
          <cell r="U598">
            <v>148741</v>
          </cell>
          <cell r="V598">
            <v>160640.28</v>
          </cell>
          <cell r="W598">
            <v>20</v>
          </cell>
          <cell r="X598">
            <v>59496.4</v>
          </cell>
        </row>
        <row r="599">
          <cell r="A599">
            <v>2016</v>
          </cell>
          <cell r="B599">
            <v>9664</v>
          </cell>
          <cell r="C599" t="str">
            <v>ENEL ENERGIA MERCATO LIBERO</v>
          </cell>
          <cell r="D599">
            <v>42714</v>
          </cell>
          <cell r="E599" t="str">
            <v>004701661958</v>
          </cell>
          <cell r="F599">
            <v>42718</v>
          </cell>
          <cell r="G599">
            <v>0</v>
          </cell>
          <cell r="H599">
            <v>0</v>
          </cell>
          <cell r="I599">
            <v>0</v>
          </cell>
          <cell r="J599">
            <v>1</v>
          </cell>
          <cell r="K599">
            <v>30</v>
          </cell>
          <cell r="L599">
            <v>42370</v>
          </cell>
          <cell r="M599">
            <v>42735</v>
          </cell>
          <cell r="N599">
            <v>0</v>
          </cell>
          <cell r="P599">
            <v>0</v>
          </cell>
          <cell r="Q599">
            <v>0</v>
          </cell>
          <cell r="R599" t="str">
            <v>N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</row>
        <row r="600">
          <cell r="A600">
            <v>2016</v>
          </cell>
          <cell r="B600">
            <v>9660</v>
          </cell>
          <cell r="C600" t="str">
            <v>ENEL ENERGIA MERCATO LIBERO</v>
          </cell>
          <cell r="D600">
            <v>42714</v>
          </cell>
          <cell r="E600" t="str">
            <v>004701661959</v>
          </cell>
          <cell r="F600">
            <v>42718</v>
          </cell>
          <cell r="G600">
            <v>798.98</v>
          </cell>
          <cell r="H600">
            <v>798.98</v>
          </cell>
          <cell r="I600">
            <v>0</v>
          </cell>
          <cell r="J600">
            <v>42768</v>
          </cell>
          <cell r="K600">
            <v>30</v>
          </cell>
          <cell r="L600">
            <v>42370</v>
          </cell>
          <cell r="M600">
            <v>42735</v>
          </cell>
          <cell r="N600">
            <v>0</v>
          </cell>
          <cell r="P600">
            <v>0</v>
          </cell>
          <cell r="Q600">
            <v>50</v>
          </cell>
          <cell r="R600" t="str">
            <v>S</v>
          </cell>
          <cell r="S600">
            <v>0</v>
          </cell>
          <cell r="T600">
            <v>54</v>
          </cell>
          <cell r="U600">
            <v>39949</v>
          </cell>
          <cell r="V600">
            <v>43144.92</v>
          </cell>
          <cell r="W600">
            <v>20</v>
          </cell>
          <cell r="X600">
            <v>15979.6</v>
          </cell>
        </row>
        <row r="601">
          <cell r="A601">
            <v>2016</v>
          </cell>
          <cell r="B601">
            <v>9657</v>
          </cell>
          <cell r="C601" t="str">
            <v>ENEL ENERGIA MERCATO LIBERO</v>
          </cell>
          <cell r="D601">
            <v>42714</v>
          </cell>
          <cell r="E601" t="str">
            <v>004701661960</v>
          </cell>
          <cell r="F601">
            <v>42718</v>
          </cell>
          <cell r="G601">
            <v>584.54</v>
          </cell>
          <cell r="H601">
            <v>584.54</v>
          </cell>
          <cell r="I601">
            <v>0</v>
          </cell>
          <cell r="J601">
            <v>42768</v>
          </cell>
          <cell r="K601">
            <v>30</v>
          </cell>
          <cell r="L601">
            <v>42370</v>
          </cell>
          <cell r="M601">
            <v>42735</v>
          </cell>
          <cell r="N601">
            <v>0</v>
          </cell>
          <cell r="P601">
            <v>0</v>
          </cell>
          <cell r="Q601">
            <v>50</v>
          </cell>
          <cell r="R601" t="str">
            <v>S</v>
          </cell>
          <cell r="S601">
            <v>0</v>
          </cell>
          <cell r="T601">
            <v>54</v>
          </cell>
          <cell r="U601">
            <v>29227</v>
          </cell>
          <cell r="V601">
            <v>31565.16</v>
          </cell>
          <cell r="W601">
            <v>20</v>
          </cell>
          <cell r="X601">
            <v>11690.8</v>
          </cell>
        </row>
        <row r="602">
          <cell r="A602">
            <v>2016</v>
          </cell>
          <cell r="B602">
            <v>9662</v>
          </cell>
          <cell r="C602" t="str">
            <v>ENEL ENERGIA MERCATO LIBERO</v>
          </cell>
          <cell r="D602">
            <v>42714</v>
          </cell>
          <cell r="E602" t="str">
            <v>004701661961</v>
          </cell>
          <cell r="F602">
            <v>42718</v>
          </cell>
          <cell r="G602">
            <v>406.89</v>
          </cell>
          <cell r="H602">
            <v>406.89</v>
          </cell>
          <cell r="I602">
            <v>0</v>
          </cell>
          <cell r="J602">
            <v>42768</v>
          </cell>
          <cell r="K602">
            <v>30</v>
          </cell>
          <cell r="L602">
            <v>42370</v>
          </cell>
          <cell r="M602">
            <v>42735</v>
          </cell>
          <cell r="N602">
            <v>0</v>
          </cell>
          <cell r="P602">
            <v>0</v>
          </cell>
          <cell r="Q602">
            <v>50</v>
          </cell>
          <cell r="R602" t="str">
            <v>S</v>
          </cell>
          <cell r="S602">
            <v>0</v>
          </cell>
          <cell r="T602">
            <v>54</v>
          </cell>
          <cell r="U602">
            <v>20344.5</v>
          </cell>
          <cell r="V602">
            <v>21972.06</v>
          </cell>
          <cell r="W602">
            <v>20</v>
          </cell>
          <cell r="X602">
            <v>8137.8</v>
          </cell>
        </row>
        <row r="603">
          <cell r="A603">
            <v>2016</v>
          </cell>
          <cell r="B603">
            <v>9653</v>
          </cell>
          <cell r="C603" t="str">
            <v>ENEL ENERGIA MERCATO LIBERO</v>
          </cell>
          <cell r="D603">
            <v>42714</v>
          </cell>
          <cell r="E603" t="str">
            <v>004701661962</v>
          </cell>
          <cell r="F603">
            <v>42718</v>
          </cell>
          <cell r="G603">
            <v>884.73</v>
          </cell>
          <cell r="H603">
            <v>884.73</v>
          </cell>
          <cell r="I603">
            <v>0</v>
          </cell>
          <cell r="J603">
            <v>42768</v>
          </cell>
          <cell r="K603">
            <v>30</v>
          </cell>
          <cell r="L603">
            <v>42370</v>
          </cell>
          <cell r="M603">
            <v>42735</v>
          </cell>
          <cell r="N603">
            <v>0</v>
          </cell>
          <cell r="P603">
            <v>0</v>
          </cell>
          <cell r="Q603">
            <v>50</v>
          </cell>
          <cell r="R603" t="str">
            <v>S</v>
          </cell>
          <cell r="S603">
            <v>0</v>
          </cell>
          <cell r="T603">
            <v>54</v>
          </cell>
          <cell r="U603">
            <v>44236.5</v>
          </cell>
          <cell r="V603">
            <v>47775.42</v>
          </cell>
          <cell r="W603">
            <v>20</v>
          </cell>
          <cell r="X603">
            <v>17694.599999999999</v>
          </cell>
        </row>
        <row r="604">
          <cell r="A604">
            <v>2016</v>
          </cell>
          <cell r="B604">
            <v>9663</v>
          </cell>
          <cell r="C604" t="str">
            <v>ENEL ENERGIA MERCATO LIBERO</v>
          </cell>
          <cell r="D604">
            <v>42714</v>
          </cell>
          <cell r="E604" t="str">
            <v>004701661963</v>
          </cell>
          <cell r="F604">
            <v>42718</v>
          </cell>
          <cell r="G604">
            <v>235.52</v>
          </cell>
          <cell r="H604">
            <v>235.52</v>
          </cell>
          <cell r="I604">
            <v>0</v>
          </cell>
          <cell r="J604">
            <v>42768</v>
          </cell>
          <cell r="K604">
            <v>30</v>
          </cell>
          <cell r="L604">
            <v>42370</v>
          </cell>
          <cell r="M604">
            <v>42735</v>
          </cell>
          <cell r="N604">
            <v>0</v>
          </cell>
          <cell r="P604">
            <v>0</v>
          </cell>
          <cell r="Q604">
            <v>50</v>
          </cell>
          <cell r="R604" t="str">
            <v>S</v>
          </cell>
          <cell r="S604">
            <v>0</v>
          </cell>
          <cell r="T604">
            <v>54</v>
          </cell>
          <cell r="U604">
            <v>11776</v>
          </cell>
          <cell r="V604">
            <v>12718.08</v>
          </cell>
          <cell r="W604">
            <v>20</v>
          </cell>
          <cell r="X604">
            <v>4710.3999999999996</v>
          </cell>
        </row>
        <row r="605">
          <cell r="A605">
            <v>2016</v>
          </cell>
          <cell r="B605">
            <v>9658</v>
          </cell>
          <cell r="C605" t="str">
            <v>ENEL ENERGIA MERCATO LIBERO</v>
          </cell>
          <cell r="D605">
            <v>42714</v>
          </cell>
          <cell r="E605" t="str">
            <v>004701661964</v>
          </cell>
          <cell r="F605">
            <v>42718</v>
          </cell>
          <cell r="G605">
            <v>1571.07</v>
          </cell>
          <cell r="H605">
            <v>1571.07</v>
          </cell>
          <cell r="I605">
            <v>0</v>
          </cell>
          <cell r="J605">
            <v>42768</v>
          </cell>
          <cell r="K605">
            <v>30</v>
          </cell>
          <cell r="L605">
            <v>42370</v>
          </cell>
          <cell r="M605">
            <v>42735</v>
          </cell>
          <cell r="N605">
            <v>0</v>
          </cell>
          <cell r="P605">
            <v>0</v>
          </cell>
          <cell r="Q605">
            <v>50</v>
          </cell>
          <cell r="R605" t="str">
            <v>S</v>
          </cell>
          <cell r="S605">
            <v>0</v>
          </cell>
          <cell r="T605">
            <v>54</v>
          </cell>
          <cell r="U605">
            <v>78553.5</v>
          </cell>
          <cell r="V605">
            <v>84837.78</v>
          </cell>
          <cell r="W605">
            <v>20</v>
          </cell>
          <cell r="X605">
            <v>31421.4</v>
          </cell>
        </row>
        <row r="606">
          <cell r="A606">
            <v>2016</v>
          </cell>
          <cell r="B606">
            <v>9661</v>
          </cell>
          <cell r="C606" t="str">
            <v>ENEL ENERGIA MERCATO LIBERO</v>
          </cell>
          <cell r="D606">
            <v>42714</v>
          </cell>
          <cell r="E606" t="str">
            <v>004701661965</v>
          </cell>
          <cell r="F606">
            <v>42718</v>
          </cell>
          <cell r="G606">
            <v>1147.76</v>
          </cell>
          <cell r="H606">
            <v>1147.76</v>
          </cell>
          <cell r="I606">
            <v>0</v>
          </cell>
          <cell r="J606">
            <v>42768</v>
          </cell>
          <cell r="K606">
            <v>30</v>
          </cell>
          <cell r="L606">
            <v>42370</v>
          </cell>
          <cell r="M606">
            <v>42735</v>
          </cell>
          <cell r="N606">
            <v>0</v>
          </cell>
          <cell r="P606">
            <v>0</v>
          </cell>
          <cell r="Q606">
            <v>50</v>
          </cell>
          <cell r="R606" t="str">
            <v>S</v>
          </cell>
          <cell r="S606">
            <v>0</v>
          </cell>
          <cell r="T606">
            <v>54</v>
          </cell>
          <cell r="U606">
            <v>57388</v>
          </cell>
          <cell r="V606">
            <v>61979.040000000001</v>
          </cell>
          <cell r="W606">
            <v>20</v>
          </cell>
          <cell r="X606">
            <v>22955.200000000001</v>
          </cell>
        </row>
        <row r="607">
          <cell r="A607">
            <v>2016</v>
          </cell>
          <cell r="B607">
            <v>9666</v>
          </cell>
          <cell r="C607" t="str">
            <v>ENEL ENERGIA MERCATO LIBERO</v>
          </cell>
          <cell r="D607">
            <v>42714</v>
          </cell>
          <cell r="E607" t="str">
            <v>004701661966</v>
          </cell>
          <cell r="F607">
            <v>42718</v>
          </cell>
          <cell r="G607">
            <v>1000.91</v>
          </cell>
          <cell r="H607">
            <v>1000.91</v>
          </cell>
          <cell r="I607">
            <v>0</v>
          </cell>
          <cell r="J607">
            <v>42768</v>
          </cell>
          <cell r="K607">
            <v>30</v>
          </cell>
          <cell r="L607">
            <v>42370</v>
          </cell>
          <cell r="M607">
            <v>42735</v>
          </cell>
          <cell r="N607">
            <v>0</v>
          </cell>
          <cell r="P607">
            <v>0</v>
          </cell>
          <cell r="Q607">
            <v>50</v>
          </cell>
          <cell r="R607" t="str">
            <v>S</v>
          </cell>
          <cell r="S607">
            <v>0</v>
          </cell>
          <cell r="T607">
            <v>54</v>
          </cell>
          <cell r="U607">
            <v>50045.5</v>
          </cell>
          <cell r="V607">
            <v>54049.14</v>
          </cell>
          <cell r="W607">
            <v>20</v>
          </cell>
          <cell r="X607">
            <v>20018.2</v>
          </cell>
        </row>
        <row r="608">
          <cell r="A608">
            <v>2016</v>
          </cell>
          <cell r="B608">
            <v>9651</v>
          </cell>
          <cell r="C608" t="str">
            <v>ENEL ENERGIA MERCATO LIBERO</v>
          </cell>
          <cell r="D608">
            <v>42714</v>
          </cell>
          <cell r="E608" t="str">
            <v>004701661967</v>
          </cell>
          <cell r="F608">
            <v>42718</v>
          </cell>
          <cell r="G608">
            <v>1663.82</v>
          </cell>
          <cell r="H608">
            <v>1663.82</v>
          </cell>
          <cell r="I608">
            <v>0</v>
          </cell>
          <cell r="J608">
            <v>42768</v>
          </cell>
          <cell r="K608">
            <v>30</v>
          </cell>
          <cell r="L608">
            <v>42370</v>
          </cell>
          <cell r="M608">
            <v>42735</v>
          </cell>
          <cell r="N608">
            <v>0</v>
          </cell>
          <cell r="P608">
            <v>0</v>
          </cell>
          <cell r="Q608">
            <v>50</v>
          </cell>
          <cell r="R608" t="str">
            <v>S</v>
          </cell>
          <cell r="S608">
            <v>0</v>
          </cell>
          <cell r="T608">
            <v>54</v>
          </cell>
          <cell r="U608">
            <v>83191</v>
          </cell>
          <cell r="V608">
            <v>89846.28</v>
          </cell>
          <cell r="W608">
            <v>20</v>
          </cell>
          <cell r="X608">
            <v>33276.400000000001</v>
          </cell>
        </row>
        <row r="609">
          <cell r="A609">
            <v>2016</v>
          </cell>
          <cell r="B609">
            <v>9650</v>
          </cell>
          <cell r="C609" t="str">
            <v>ENEL ENERGIA MERCATO LIBERO</v>
          </cell>
          <cell r="D609">
            <v>42714</v>
          </cell>
          <cell r="E609" t="str">
            <v>004701661968</v>
          </cell>
          <cell r="F609">
            <v>42718</v>
          </cell>
          <cell r="G609">
            <v>184.56</v>
          </cell>
          <cell r="H609">
            <v>184.56</v>
          </cell>
          <cell r="I609">
            <v>0</v>
          </cell>
          <cell r="J609">
            <v>42768</v>
          </cell>
          <cell r="K609">
            <v>30</v>
          </cell>
          <cell r="L609">
            <v>42370</v>
          </cell>
          <cell r="M609">
            <v>42735</v>
          </cell>
          <cell r="N609">
            <v>0</v>
          </cell>
          <cell r="P609">
            <v>0</v>
          </cell>
          <cell r="Q609">
            <v>50</v>
          </cell>
          <cell r="R609" t="str">
            <v>S</v>
          </cell>
          <cell r="S609">
            <v>0</v>
          </cell>
          <cell r="T609">
            <v>54</v>
          </cell>
          <cell r="U609">
            <v>9228</v>
          </cell>
          <cell r="V609">
            <v>9966.24</v>
          </cell>
          <cell r="W609">
            <v>20</v>
          </cell>
          <cell r="X609">
            <v>3691.2</v>
          </cell>
        </row>
        <row r="610">
          <cell r="A610">
            <v>2016</v>
          </cell>
          <cell r="B610">
            <v>9794</v>
          </cell>
          <cell r="C610" t="str">
            <v>ENEL ENERGIA MERCATO LIBERO</v>
          </cell>
          <cell r="D610">
            <v>42717</v>
          </cell>
          <cell r="E610" t="str">
            <v>004701700454</v>
          </cell>
          <cell r="F610">
            <v>42723</v>
          </cell>
          <cell r="G610">
            <v>1649.7</v>
          </cell>
          <cell r="H610">
            <v>1649.7</v>
          </cell>
          <cell r="I610">
            <v>0</v>
          </cell>
          <cell r="J610">
            <v>42768</v>
          </cell>
          <cell r="K610">
            <v>30</v>
          </cell>
          <cell r="L610">
            <v>42370</v>
          </cell>
          <cell r="M610">
            <v>42735</v>
          </cell>
          <cell r="N610">
            <v>0</v>
          </cell>
          <cell r="P610">
            <v>0</v>
          </cell>
          <cell r="Q610">
            <v>45</v>
          </cell>
          <cell r="R610" t="str">
            <v>S</v>
          </cell>
          <cell r="S610">
            <v>0</v>
          </cell>
          <cell r="T610">
            <v>51</v>
          </cell>
          <cell r="U610">
            <v>74236.5</v>
          </cell>
          <cell r="V610">
            <v>84134.7</v>
          </cell>
          <cell r="W610">
            <v>15</v>
          </cell>
          <cell r="X610">
            <v>24745.5</v>
          </cell>
        </row>
        <row r="611">
          <cell r="A611">
            <v>2016</v>
          </cell>
          <cell r="B611">
            <v>9793</v>
          </cell>
          <cell r="C611" t="str">
            <v>ENEL ENERGIA MERCATO LIBERO</v>
          </cell>
          <cell r="D611">
            <v>42717</v>
          </cell>
          <cell r="E611" t="str">
            <v>004701700455</v>
          </cell>
          <cell r="F611">
            <v>42723</v>
          </cell>
          <cell r="G611">
            <v>237.62</v>
          </cell>
          <cell r="H611">
            <v>237.62</v>
          </cell>
          <cell r="I611">
            <v>0</v>
          </cell>
          <cell r="J611">
            <v>42768</v>
          </cell>
          <cell r="K611">
            <v>30</v>
          </cell>
          <cell r="L611">
            <v>42370</v>
          </cell>
          <cell r="M611">
            <v>42735</v>
          </cell>
          <cell r="N611">
            <v>0</v>
          </cell>
          <cell r="P611">
            <v>0</v>
          </cell>
          <cell r="Q611">
            <v>45</v>
          </cell>
          <cell r="R611" t="str">
            <v>S</v>
          </cell>
          <cell r="S611">
            <v>0</v>
          </cell>
          <cell r="T611">
            <v>51</v>
          </cell>
          <cell r="U611">
            <v>10692.9</v>
          </cell>
          <cell r="V611">
            <v>12118.62</v>
          </cell>
          <cell r="W611">
            <v>15</v>
          </cell>
          <cell r="X611">
            <v>3564.3</v>
          </cell>
        </row>
        <row r="612">
          <cell r="A612">
            <v>2016</v>
          </cell>
          <cell r="B612">
            <v>9750</v>
          </cell>
          <cell r="C612" t="str">
            <v>ENEL ENERGIA MERCATO LIBERO</v>
          </cell>
          <cell r="D612">
            <v>42718</v>
          </cell>
          <cell r="E612" t="str">
            <v>004701745723</v>
          </cell>
          <cell r="F612">
            <v>42720</v>
          </cell>
          <cell r="G612">
            <v>3504.71</v>
          </cell>
          <cell r="H612">
            <v>0</v>
          </cell>
          <cell r="I612">
            <v>0</v>
          </cell>
          <cell r="J612">
            <v>1</v>
          </cell>
          <cell r="K612">
            <v>30</v>
          </cell>
          <cell r="L612">
            <v>42370</v>
          </cell>
          <cell r="M612">
            <v>42735</v>
          </cell>
          <cell r="N612">
            <v>0</v>
          </cell>
          <cell r="P612">
            <v>0</v>
          </cell>
          <cell r="Q612">
            <v>0</v>
          </cell>
          <cell r="R612" t="str">
            <v>N</v>
          </cell>
          <cell r="S612">
            <v>3504.71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A613">
            <v>2017</v>
          </cell>
          <cell r="B613">
            <v>590</v>
          </cell>
          <cell r="C613" t="str">
            <v>ENEL ENERGIA MERCATO LIBERO</v>
          </cell>
          <cell r="D613">
            <v>42734</v>
          </cell>
          <cell r="E613" t="str">
            <v>004701771023</v>
          </cell>
          <cell r="F613">
            <v>42760</v>
          </cell>
          <cell r="G613">
            <v>503.59</v>
          </cell>
          <cell r="H613">
            <v>503.59</v>
          </cell>
          <cell r="I613">
            <v>0</v>
          </cell>
          <cell r="J613">
            <v>42780</v>
          </cell>
          <cell r="K613">
            <v>30</v>
          </cell>
          <cell r="L613">
            <v>42370</v>
          </cell>
          <cell r="M613">
            <v>42735</v>
          </cell>
          <cell r="N613">
            <v>0</v>
          </cell>
          <cell r="P613">
            <v>0</v>
          </cell>
          <cell r="Q613">
            <v>20</v>
          </cell>
          <cell r="R613" t="str">
            <v>S</v>
          </cell>
          <cell r="S613">
            <v>0</v>
          </cell>
          <cell r="T613">
            <v>46</v>
          </cell>
          <cell r="U613">
            <v>10071.799999999999</v>
          </cell>
          <cell r="V613">
            <v>23165.14</v>
          </cell>
          <cell r="W613">
            <v>-10</v>
          </cell>
          <cell r="X613">
            <v>-5035.8999999999996</v>
          </cell>
        </row>
        <row r="614">
          <cell r="A614">
            <v>2016</v>
          </cell>
          <cell r="B614">
            <v>321</v>
          </cell>
          <cell r="C614" t="str">
            <v>ENEL ENERGIA MERCATO LIBERO</v>
          </cell>
          <cell r="D614">
            <v>42747</v>
          </cell>
          <cell r="E614" t="str">
            <v>004800032096</v>
          </cell>
          <cell r="F614">
            <v>42751</v>
          </cell>
          <cell r="G614">
            <v>2625.98</v>
          </cell>
          <cell r="H614">
            <v>2625.98</v>
          </cell>
          <cell r="I614">
            <v>0</v>
          </cell>
          <cell r="J614">
            <v>42780</v>
          </cell>
          <cell r="K614">
            <v>30</v>
          </cell>
          <cell r="L614">
            <v>42370</v>
          </cell>
          <cell r="M614">
            <v>42735</v>
          </cell>
          <cell r="N614">
            <v>0</v>
          </cell>
          <cell r="P614">
            <v>0</v>
          </cell>
          <cell r="Q614">
            <v>29</v>
          </cell>
          <cell r="R614" t="str">
            <v>S</v>
          </cell>
          <cell r="S614">
            <v>0</v>
          </cell>
          <cell r="T614">
            <v>33</v>
          </cell>
          <cell r="U614">
            <v>76153.42</v>
          </cell>
          <cell r="V614">
            <v>86657.34</v>
          </cell>
          <cell r="W614">
            <v>-1</v>
          </cell>
          <cell r="X614">
            <v>-2625.98</v>
          </cell>
        </row>
        <row r="615">
          <cell r="A615">
            <v>2016</v>
          </cell>
          <cell r="B615">
            <v>320</v>
          </cell>
          <cell r="C615" t="str">
            <v>ENEL ENERGIA MERCATO LIBERO</v>
          </cell>
          <cell r="D615">
            <v>42747</v>
          </cell>
          <cell r="E615" t="str">
            <v>004800034490</v>
          </cell>
          <cell r="F615">
            <v>42751</v>
          </cell>
          <cell r="G615">
            <v>367.01</v>
          </cell>
          <cell r="H615">
            <v>367.01</v>
          </cell>
          <cell r="I615">
            <v>0</v>
          </cell>
          <cell r="J615">
            <v>42780</v>
          </cell>
          <cell r="K615">
            <v>30</v>
          </cell>
          <cell r="L615">
            <v>42370</v>
          </cell>
          <cell r="M615">
            <v>42735</v>
          </cell>
          <cell r="N615">
            <v>0</v>
          </cell>
          <cell r="P615">
            <v>0</v>
          </cell>
          <cell r="Q615">
            <v>29</v>
          </cell>
          <cell r="R615" t="str">
            <v>S</v>
          </cell>
          <cell r="S615">
            <v>0</v>
          </cell>
          <cell r="T615">
            <v>33</v>
          </cell>
          <cell r="U615">
            <v>10643.29</v>
          </cell>
          <cell r="V615">
            <v>12111.33</v>
          </cell>
          <cell r="W615">
            <v>-1</v>
          </cell>
          <cell r="X615">
            <v>-367.01</v>
          </cell>
        </row>
        <row r="616">
          <cell r="A616">
            <v>2016</v>
          </cell>
          <cell r="B616">
            <v>308</v>
          </cell>
          <cell r="C616" t="str">
            <v>ENEL ENERGIA MERCATO LIBERO</v>
          </cell>
          <cell r="D616">
            <v>42747</v>
          </cell>
          <cell r="E616" t="str">
            <v>004800036406</v>
          </cell>
          <cell r="F616">
            <v>42751</v>
          </cell>
          <cell r="G616">
            <v>437</v>
          </cell>
          <cell r="H616">
            <v>0</v>
          </cell>
          <cell r="I616">
            <v>0</v>
          </cell>
          <cell r="J616">
            <v>1</v>
          </cell>
          <cell r="K616">
            <v>30</v>
          </cell>
          <cell r="L616">
            <v>42370</v>
          </cell>
          <cell r="M616">
            <v>42735</v>
          </cell>
          <cell r="N616">
            <v>0</v>
          </cell>
          <cell r="P616">
            <v>0</v>
          </cell>
          <cell r="Q616">
            <v>0</v>
          </cell>
          <cell r="R616" t="str">
            <v>N</v>
          </cell>
          <cell r="S616">
            <v>437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</row>
        <row r="617">
          <cell r="A617">
            <v>2016</v>
          </cell>
          <cell r="B617">
            <v>327</v>
          </cell>
          <cell r="C617" t="str">
            <v>ENEL ENERGIA MERCATO LIBERO</v>
          </cell>
          <cell r="D617">
            <v>42747</v>
          </cell>
          <cell r="E617" t="str">
            <v>004800036407</v>
          </cell>
          <cell r="F617">
            <v>42751</v>
          </cell>
          <cell r="G617">
            <v>1159.31</v>
          </cell>
          <cell r="H617">
            <v>1159.31</v>
          </cell>
          <cell r="I617">
            <v>0</v>
          </cell>
          <cell r="J617">
            <v>42780</v>
          </cell>
          <cell r="K617">
            <v>30</v>
          </cell>
          <cell r="L617">
            <v>42370</v>
          </cell>
          <cell r="M617">
            <v>42735</v>
          </cell>
          <cell r="N617">
            <v>0</v>
          </cell>
          <cell r="P617">
            <v>0</v>
          </cell>
          <cell r="Q617">
            <v>29</v>
          </cell>
          <cell r="R617" t="str">
            <v>S</v>
          </cell>
          <cell r="S617">
            <v>0</v>
          </cell>
          <cell r="T617">
            <v>33</v>
          </cell>
          <cell r="U617">
            <v>33619.99</v>
          </cell>
          <cell r="V617">
            <v>38257.230000000003</v>
          </cell>
          <cell r="W617">
            <v>-1</v>
          </cell>
          <cell r="X617">
            <v>-1159.31</v>
          </cell>
        </row>
        <row r="618">
          <cell r="A618">
            <v>2016</v>
          </cell>
          <cell r="B618">
            <v>322</v>
          </cell>
          <cell r="C618" t="str">
            <v>ENEL ENERGIA MERCATO LIBERO</v>
          </cell>
          <cell r="D618">
            <v>42747</v>
          </cell>
          <cell r="E618" t="str">
            <v>004800036408</v>
          </cell>
          <cell r="F618">
            <v>42751</v>
          </cell>
          <cell r="G618">
            <v>938.11</v>
          </cell>
          <cell r="H618">
            <v>938.11</v>
          </cell>
          <cell r="I618">
            <v>0</v>
          </cell>
          <cell r="J618">
            <v>42780</v>
          </cell>
          <cell r="K618">
            <v>30</v>
          </cell>
          <cell r="L618">
            <v>42370</v>
          </cell>
          <cell r="M618">
            <v>42735</v>
          </cell>
          <cell r="N618">
            <v>0</v>
          </cell>
          <cell r="P618">
            <v>0</v>
          </cell>
          <cell r="Q618">
            <v>29</v>
          </cell>
          <cell r="R618" t="str">
            <v>S</v>
          </cell>
          <cell r="S618">
            <v>0</v>
          </cell>
          <cell r="T618">
            <v>33</v>
          </cell>
          <cell r="U618">
            <v>27205.19</v>
          </cell>
          <cell r="V618">
            <v>30957.63</v>
          </cell>
          <cell r="W618">
            <v>-1</v>
          </cell>
          <cell r="X618">
            <v>-938.11</v>
          </cell>
        </row>
        <row r="619">
          <cell r="A619">
            <v>2016</v>
          </cell>
          <cell r="B619">
            <v>303</v>
          </cell>
          <cell r="C619" t="str">
            <v>ENEL ENERGIA MERCATO LIBERO</v>
          </cell>
          <cell r="D619">
            <v>42747</v>
          </cell>
          <cell r="E619" t="str">
            <v>004800036409</v>
          </cell>
          <cell r="F619">
            <v>42751</v>
          </cell>
          <cell r="G619">
            <v>683.02</v>
          </cell>
          <cell r="H619">
            <v>683.02</v>
          </cell>
          <cell r="I619">
            <v>0</v>
          </cell>
          <cell r="J619">
            <v>42780</v>
          </cell>
          <cell r="K619">
            <v>30</v>
          </cell>
          <cell r="L619">
            <v>42370</v>
          </cell>
          <cell r="M619">
            <v>42735</v>
          </cell>
          <cell r="N619">
            <v>0</v>
          </cell>
          <cell r="P619">
            <v>0</v>
          </cell>
          <cell r="Q619">
            <v>29</v>
          </cell>
          <cell r="R619" t="str">
            <v>S</v>
          </cell>
          <cell r="S619">
            <v>0</v>
          </cell>
          <cell r="T619">
            <v>33</v>
          </cell>
          <cell r="U619">
            <v>19807.580000000002</v>
          </cell>
          <cell r="V619">
            <v>22539.66</v>
          </cell>
          <cell r="W619">
            <v>-1</v>
          </cell>
          <cell r="X619">
            <v>-683.02</v>
          </cell>
        </row>
        <row r="620">
          <cell r="A620">
            <v>2016</v>
          </cell>
          <cell r="B620">
            <v>304</v>
          </cell>
          <cell r="C620" t="str">
            <v>ENEL ENERGIA MERCATO LIBERO</v>
          </cell>
          <cell r="D620">
            <v>42747</v>
          </cell>
          <cell r="E620" t="str">
            <v>004800036410</v>
          </cell>
          <cell r="F620">
            <v>42751</v>
          </cell>
          <cell r="G620">
            <v>490.5</v>
          </cell>
          <cell r="H620">
            <v>490.5</v>
          </cell>
          <cell r="I620">
            <v>0</v>
          </cell>
          <cell r="J620">
            <v>42780</v>
          </cell>
          <cell r="K620">
            <v>30</v>
          </cell>
          <cell r="L620">
            <v>42370</v>
          </cell>
          <cell r="M620">
            <v>42735</v>
          </cell>
          <cell r="N620">
            <v>0</v>
          </cell>
          <cell r="P620">
            <v>0</v>
          </cell>
          <cell r="Q620">
            <v>29</v>
          </cell>
          <cell r="R620" t="str">
            <v>S</v>
          </cell>
          <cell r="S620">
            <v>0</v>
          </cell>
          <cell r="T620">
            <v>33</v>
          </cell>
          <cell r="U620">
            <v>14224.5</v>
          </cell>
          <cell r="V620">
            <v>16186.5</v>
          </cell>
          <cell r="W620">
            <v>-1</v>
          </cell>
          <cell r="X620">
            <v>-490.5</v>
          </cell>
        </row>
        <row r="621">
          <cell r="A621">
            <v>2016</v>
          </cell>
          <cell r="B621">
            <v>318</v>
          </cell>
          <cell r="C621" t="str">
            <v>ENEL ENERGIA MERCATO LIBERO</v>
          </cell>
          <cell r="D621">
            <v>42747</v>
          </cell>
          <cell r="E621" t="str">
            <v>004800036411</v>
          </cell>
          <cell r="F621">
            <v>42751</v>
          </cell>
          <cell r="G621">
            <v>237.67</v>
          </cell>
          <cell r="H621">
            <v>237.67</v>
          </cell>
          <cell r="I621">
            <v>0</v>
          </cell>
          <cell r="J621">
            <v>42780</v>
          </cell>
          <cell r="K621">
            <v>30</v>
          </cell>
          <cell r="L621">
            <v>42370</v>
          </cell>
          <cell r="M621">
            <v>42735</v>
          </cell>
          <cell r="N621">
            <v>0</v>
          </cell>
          <cell r="P621">
            <v>0</v>
          </cell>
          <cell r="Q621">
            <v>29</v>
          </cell>
          <cell r="R621" t="str">
            <v>S</v>
          </cell>
          <cell r="S621">
            <v>0</v>
          </cell>
          <cell r="T621">
            <v>33</v>
          </cell>
          <cell r="U621">
            <v>6892.43</v>
          </cell>
          <cell r="V621">
            <v>7843.11</v>
          </cell>
          <cell r="W621">
            <v>-1</v>
          </cell>
          <cell r="X621">
            <v>-237.67</v>
          </cell>
        </row>
        <row r="622">
          <cell r="A622">
            <v>2016</v>
          </cell>
          <cell r="B622">
            <v>312</v>
          </cell>
          <cell r="C622" t="str">
            <v>ENEL ENERGIA MERCATO LIBERO</v>
          </cell>
          <cell r="D622">
            <v>42747</v>
          </cell>
          <cell r="E622" t="str">
            <v>004800036412</v>
          </cell>
          <cell r="F622">
            <v>42751</v>
          </cell>
          <cell r="G622">
            <v>274.54000000000002</v>
          </cell>
          <cell r="H622">
            <v>274.54000000000002</v>
          </cell>
          <cell r="I622">
            <v>0</v>
          </cell>
          <cell r="J622">
            <v>42780</v>
          </cell>
          <cell r="K622">
            <v>30</v>
          </cell>
          <cell r="L622">
            <v>42370</v>
          </cell>
          <cell r="M622">
            <v>42735</v>
          </cell>
          <cell r="N622">
            <v>0</v>
          </cell>
          <cell r="P622">
            <v>0</v>
          </cell>
          <cell r="Q622">
            <v>29</v>
          </cell>
          <cell r="R622" t="str">
            <v>S</v>
          </cell>
          <cell r="S622">
            <v>0</v>
          </cell>
          <cell r="T622">
            <v>33</v>
          </cell>
          <cell r="U622">
            <v>7961.66</v>
          </cell>
          <cell r="V622">
            <v>9059.82</v>
          </cell>
          <cell r="W622">
            <v>-1</v>
          </cell>
          <cell r="X622">
            <v>-274.54000000000002</v>
          </cell>
        </row>
        <row r="623">
          <cell r="A623">
            <v>2016</v>
          </cell>
          <cell r="B623">
            <v>315</v>
          </cell>
          <cell r="C623" t="str">
            <v>ENEL ENERGIA MERCATO LIBERO</v>
          </cell>
          <cell r="D623">
            <v>42747</v>
          </cell>
          <cell r="E623" t="str">
            <v>004800036413</v>
          </cell>
          <cell r="F623">
            <v>42751</v>
          </cell>
          <cell r="G623">
            <v>200.45</v>
          </cell>
          <cell r="H623">
            <v>200.45</v>
          </cell>
          <cell r="I623">
            <v>0</v>
          </cell>
          <cell r="J623">
            <v>42780</v>
          </cell>
          <cell r="K623">
            <v>30</v>
          </cell>
          <cell r="L623">
            <v>42370</v>
          </cell>
          <cell r="M623">
            <v>42735</v>
          </cell>
          <cell r="N623">
            <v>0</v>
          </cell>
          <cell r="P623">
            <v>0</v>
          </cell>
          <cell r="Q623">
            <v>29</v>
          </cell>
          <cell r="R623" t="str">
            <v>S</v>
          </cell>
          <cell r="S623">
            <v>0</v>
          </cell>
          <cell r="T623">
            <v>33</v>
          </cell>
          <cell r="U623">
            <v>5813.05</v>
          </cell>
          <cell r="V623">
            <v>6614.85</v>
          </cell>
          <cell r="W623">
            <v>-1</v>
          </cell>
          <cell r="X623">
            <v>-200.45</v>
          </cell>
        </row>
        <row r="624">
          <cell r="A624">
            <v>2016</v>
          </cell>
          <cell r="B624">
            <v>324</v>
          </cell>
          <cell r="C624" t="str">
            <v>ENEL ENERGIA MERCATO LIBERO</v>
          </cell>
          <cell r="D624">
            <v>42747</v>
          </cell>
          <cell r="E624" t="str">
            <v>004800036996</v>
          </cell>
          <cell r="F624">
            <v>42751</v>
          </cell>
          <cell r="G624">
            <v>261.14</v>
          </cell>
          <cell r="H624">
            <v>261.14</v>
          </cell>
          <cell r="I624">
            <v>0</v>
          </cell>
          <cell r="J624">
            <v>42780</v>
          </cell>
          <cell r="K624">
            <v>30</v>
          </cell>
          <cell r="L624">
            <v>42370</v>
          </cell>
          <cell r="M624">
            <v>42735</v>
          </cell>
          <cell r="N624">
            <v>0</v>
          </cell>
          <cell r="P624">
            <v>0</v>
          </cell>
          <cell r="Q624">
            <v>29</v>
          </cell>
          <cell r="R624" t="str">
            <v>S</v>
          </cell>
          <cell r="S624">
            <v>0</v>
          </cell>
          <cell r="T624">
            <v>33</v>
          </cell>
          <cell r="U624">
            <v>7573.06</v>
          </cell>
          <cell r="V624">
            <v>8617.6200000000008</v>
          </cell>
          <cell r="W624">
            <v>-1</v>
          </cell>
          <cell r="X624">
            <v>-261.14</v>
          </cell>
        </row>
        <row r="625">
          <cell r="A625">
            <v>2016</v>
          </cell>
          <cell r="B625">
            <v>316</v>
          </cell>
          <cell r="C625" t="str">
            <v>ENEL ENERGIA MERCATO LIBERO</v>
          </cell>
          <cell r="D625">
            <v>42747</v>
          </cell>
          <cell r="E625" t="str">
            <v>004800036997</v>
          </cell>
          <cell r="F625">
            <v>42751</v>
          </cell>
          <cell r="G625">
            <v>542.55999999999995</v>
          </cell>
          <cell r="H625">
            <v>542.55999999999995</v>
          </cell>
          <cell r="I625">
            <v>0</v>
          </cell>
          <cell r="J625">
            <v>42780</v>
          </cell>
          <cell r="K625">
            <v>30</v>
          </cell>
          <cell r="L625">
            <v>42370</v>
          </cell>
          <cell r="M625">
            <v>42735</v>
          </cell>
          <cell r="N625">
            <v>0</v>
          </cell>
          <cell r="P625">
            <v>0</v>
          </cell>
          <cell r="Q625">
            <v>29</v>
          </cell>
          <cell r="R625" t="str">
            <v>S</v>
          </cell>
          <cell r="S625">
            <v>0</v>
          </cell>
          <cell r="T625">
            <v>33</v>
          </cell>
          <cell r="U625">
            <v>15734.24</v>
          </cell>
          <cell r="V625">
            <v>17904.48</v>
          </cell>
          <cell r="W625">
            <v>-1</v>
          </cell>
          <cell r="X625">
            <v>-542.55999999999995</v>
          </cell>
        </row>
        <row r="626">
          <cell r="A626">
            <v>2016</v>
          </cell>
          <cell r="B626">
            <v>306</v>
          </cell>
          <cell r="C626" t="str">
            <v>ENEL ENERGIA MERCATO LIBERO</v>
          </cell>
          <cell r="D626">
            <v>42747</v>
          </cell>
          <cell r="E626" t="str">
            <v>004800036998</v>
          </cell>
          <cell r="F626">
            <v>42751</v>
          </cell>
          <cell r="G626">
            <v>342.5</v>
          </cell>
          <cell r="H626">
            <v>0</v>
          </cell>
          <cell r="I626">
            <v>0</v>
          </cell>
          <cell r="J626">
            <v>1</v>
          </cell>
          <cell r="K626">
            <v>30</v>
          </cell>
          <cell r="L626">
            <v>42370</v>
          </cell>
          <cell r="M626">
            <v>42735</v>
          </cell>
          <cell r="N626">
            <v>0</v>
          </cell>
          <cell r="P626">
            <v>0</v>
          </cell>
          <cell r="Q626">
            <v>0</v>
          </cell>
          <cell r="R626" t="str">
            <v>N</v>
          </cell>
          <cell r="S626">
            <v>342.5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</row>
        <row r="627">
          <cell r="A627">
            <v>2016</v>
          </cell>
          <cell r="B627">
            <v>325</v>
          </cell>
          <cell r="C627" t="str">
            <v>ENEL ENERGIA MERCATO LIBERO</v>
          </cell>
          <cell r="D627">
            <v>42747</v>
          </cell>
          <cell r="E627" t="str">
            <v>004800036999</v>
          </cell>
          <cell r="F627">
            <v>42751</v>
          </cell>
          <cell r="G627">
            <v>3236.37</v>
          </cell>
          <cell r="H627">
            <v>3236.37</v>
          </cell>
          <cell r="I627">
            <v>0</v>
          </cell>
          <cell r="J627">
            <v>42780</v>
          </cell>
          <cell r="K627">
            <v>30</v>
          </cell>
          <cell r="L627">
            <v>42370</v>
          </cell>
          <cell r="M627">
            <v>42735</v>
          </cell>
          <cell r="N627">
            <v>0</v>
          </cell>
          <cell r="P627">
            <v>0</v>
          </cell>
          <cell r="Q627">
            <v>29</v>
          </cell>
          <cell r="R627" t="str">
            <v>S</v>
          </cell>
          <cell r="S627">
            <v>0</v>
          </cell>
          <cell r="T627">
            <v>33</v>
          </cell>
          <cell r="U627">
            <v>93854.73</v>
          </cell>
          <cell r="V627">
            <v>106800.21</v>
          </cell>
          <cell r="W627">
            <v>-1</v>
          </cell>
          <cell r="X627">
            <v>-3236.37</v>
          </cell>
        </row>
        <row r="628">
          <cell r="A628">
            <v>2016</v>
          </cell>
          <cell r="B628">
            <v>305</v>
          </cell>
          <cell r="C628" t="str">
            <v>ENEL ENERGIA MERCATO LIBERO</v>
          </cell>
          <cell r="D628">
            <v>42747</v>
          </cell>
          <cell r="E628" t="str">
            <v>004800037000</v>
          </cell>
          <cell r="F628">
            <v>42751</v>
          </cell>
          <cell r="G628">
            <v>0</v>
          </cell>
          <cell r="H628">
            <v>0</v>
          </cell>
          <cell r="I628">
            <v>0</v>
          </cell>
          <cell r="J628">
            <v>1</v>
          </cell>
          <cell r="K628">
            <v>30</v>
          </cell>
          <cell r="L628">
            <v>42370</v>
          </cell>
          <cell r="M628">
            <v>42735</v>
          </cell>
          <cell r="N628">
            <v>0</v>
          </cell>
          <cell r="P628">
            <v>0</v>
          </cell>
          <cell r="Q628">
            <v>0</v>
          </cell>
          <cell r="R628" t="str">
            <v>N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A629">
            <v>2016</v>
          </cell>
          <cell r="B629">
            <v>313</v>
          </cell>
          <cell r="C629" t="str">
            <v>ENEL ENERGIA MERCATO LIBERO</v>
          </cell>
          <cell r="D629">
            <v>42747</v>
          </cell>
          <cell r="E629" t="str">
            <v>004800037001</v>
          </cell>
          <cell r="F629">
            <v>42751</v>
          </cell>
          <cell r="G629">
            <v>823.59</v>
          </cell>
          <cell r="H629">
            <v>823.59</v>
          </cell>
          <cell r="I629">
            <v>0</v>
          </cell>
          <cell r="J629">
            <v>42780</v>
          </cell>
          <cell r="K629">
            <v>30</v>
          </cell>
          <cell r="L629">
            <v>42370</v>
          </cell>
          <cell r="M629">
            <v>42735</v>
          </cell>
          <cell r="N629">
            <v>0</v>
          </cell>
          <cell r="P629">
            <v>0</v>
          </cell>
          <cell r="Q629">
            <v>29</v>
          </cell>
          <cell r="R629" t="str">
            <v>S</v>
          </cell>
          <cell r="S629">
            <v>0</v>
          </cell>
          <cell r="T629">
            <v>33</v>
          </cell>
          <cell r="U629">
            <v>23884.11</v>
          </cell>
          <cell r="V629">
            <v>27178.47</v>
          </cell>
          <cell r="W629">
            <v>-1</v>
          </cell>
          <cell r="X629">
            <v>-823.59</v>
          </cell>
        </row>
        <row r="630">
          <cell r="A630">
            <v>2016</v>
          </cell>
          <cell r="B630">
            <v>323</v>
          </cell>
          <cell r="C630" t="str">
            <v>ENEL ENERGIA MERCATO LIBERO</v>
          </cell>
          <cell r="D630">
            <v>42747</v>
          </cell>
          <cell r="E630" t="str">
            <v>004800037002</v>
          </cell>
          <cell r="F630">
            <v>42751</v>
          </cell>
          <cell r="G630">
            <v>605.85</v>
          </cell>
          <cell r="H630">
            <v>605.85</v>
          </cell>
          <cell r="I630">
            <v>0</v>
          </cell>
          <cell r="J630">
            <v>42780</v>
          </cell>
          <cell r="K630">
            <v>30</v>
          </cell>
          <cell r="L630">
            <v>42370</v>
          </cell>
          <cell r="M630">
            <v>42735</v>
          </cell>
          <cell r="N630">
            <v>0</v>
          </cell>
          <cell r="P630">
            <v>0</v>
          </cell>
          <cell r="Q630">
            <v>29</v>
          </cell>
          <cell r="R630" t="str">
            <v>S</v>
          </cell>
          <cell r="S630">
            <v>0</v>
          </cell>
          <cell r="T630">
            <v>33</v>
          </cell>
          <cell r="U630">
            <v>17569.650000000001</v>
          </cell>
          <cell r="V630">
            <v>19993.05</v>
          </cell>
          <cell r="W630">
            <v>-1</v>
          </cell>
          <cell r="X630">
            <v>-605.85</v>
          </cell>
        </row>
        <row r="631">
          <cell r="A631">
            <v>2016</v>
          </cell>
          <cell r="B631">
            <v>307</v>
          </cell>
          <cell r="C631" t="str">
            <v>ENEL ENERGIA MERCATO LIBERO</v>
          </cell>
          <cell r="D631">
            <v>42747</v>
          </cell>
          <cell r="E631" t="str">
            <v>004800037003</v>
          </cell>
          <cell r="F631">
            <v>42751</v>
          </cell>
          <cell r="G631">
            <v>424.97</v>
          </cell>
          <cell r="H631">
            <v>0</v>
          </cell>
          <cell r="I631">
            <v>0</v>
          </cell>
          <cell r="J631">
            <v>1</v>
          </cell>
          <cell r="K631">
            <v>30</v>
          </cell>
          <cell r="L631">
            <v>42370</v>
          </cell>
          <cell r="M631">
            <v>42735</v>
          </cell>
          <cell r="N631">
            <v>0</v>
          </cell>
          <cell r="P631">
            <v>0</v>
          </cell>
          <cell r="Q631">
            <v>0</v>
          </cell>
          <cell r="R631" t="str">
            <v>N</v>
          </cell>
          <cell r="S631">
            <v>424.97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A632">
            <v>2016</v>
          </cell>
          <cell r="B632">
            <v>326</v>
          </cell>
          <cell r="C632" t="str">
            <v>ENEL ENERGIA MERCATO LIBERO</v>
          </cell>
          <cell r="D632">
            <v>42747</v>
          </cell>
          <cell r="E632" t="str">
            <v>004800037004</v>
          </cell>
          <cell r="F632">
            <v>42751</v>
          </cell>
          <cell r="G632">
            <v>947.37</v>
          </cell>
          <cell r="H632">
            <v>947.37</v>
          </cell>
          <cell r="I632">
            <v>0</v>
          </cell>
          <cell r="J632">
            <v>42780</v>
          </cell>
          <cell r="K632">
            <v>30</v>
          </cell>
          <cell r="L632">
            <v>42370</v>
          </cell>
          <cell r="M632">
            <v>42735</v>
          </cell>
          <cell r="N632">
            <v>0</v>
          </cell>
          <cell r="P632">
            <v>0</v>
          </cell>
          <cell r="Q632">
            <v>29</v>
          </cell>
          <cell r="R632" t="str">
            <v>S</v>
          </cell>
          <cell r="S632">
            <v>0</v>
          </cell>
          <cell r="T632">
            <v>33</v>
          </cell>
          <cell r="U632">
            <v>27473.73</v>
          </cell>
          <cell r="V632">
            <v>31263.21</v>
          </cell>
          <cell r="W632">
            <v>-1</v>
          </cell>
          <cell r="X632">
            <v>-947.37</v>
          </cell>
        </row>
        <row r="633">
          <cell r="A633">
            <v>2016</v>
          </cell>
          <cell r="B633">
            <v>317</v>
          </cell>
          <cell r="C633" t="str">
            <v>ENEL ENERGIA MERCATO LIBERO</v>
          </cell>
          <cell r="D633">
            <v>42747</v>
          </cell>
          <cell r="E633" t="str">
            <v>004800037005</v>
          </cell>
          <cell r="F633">
            <v>42751</v>
          </cell>
          <cell r="G633">
            <v>234.53</v>
          </cell>
          <cell r="H633">
            <v>234.53</v>
          </cell>
          <cell r="I633">
            <v>0</v>
          </cell>
          <cell r="J633">
            <v>42780</v>
          </cell>
          <cell r="K633">
            <v>30</v>
          </cell>
          <cell r="L633">
            <v>42370</v>
          </cell>
          <cell r="M633">
            <v>42735</v>
          </cell>
          <cell r="N633">
            <v>0</v>
          </cell>
          <cell r="P633">
            <v>0</v>
          </cell>
          <cell r="Q633">
            <v>29</v>
          </cell>
          <cell r="R633" t="str">
            <v>S</v>
          </cell>
          <cell r="S633">
            <v>0</v>
          </cell>
          <cell r="T633">
            <v>33</v>
          </cell>
          <cell r="U633">
            <v>6801.37</v>
          </cell>
          <cell r="V633">
            <v>7739.49</v>
          </cell>
          <cell r="W633">
            <v>-1</v>
          </cell>
          <cell r="X633">
            <v>-234.53</v>
          </cell>
        </row>
        <row r="634">
          <cell r="A634">
            <v>2016</v>
          </cell>
          <cell r="B634">
            <v>311</v>
          </cell>
          <cell r="C634" t="str">
            <v>ENEL ENERGIA MERCATO LIBERO</v>
          </cell>
          <cell r="D634">
            <v>42747</v>
          </cell>
          <cell r="E634" t="str">
            <v>004800037006</v>
          </cell>
          <cell r="F634">
            <v>42751</v>
          </cell>
          <cell r="G634">
            <v>1648.72</v>
          </cell>
          <cell r="H634">
            <v>1648.72</v>
          </cell>
          <cell r="I634">
            <v>0</v>
          </cell>
          <cell r="J634">
            <v>42780</v>
          </cell>
          <cell r="K634">
            <v>30</v>
          </cell>
          <cell r="L634">
            <v>42370</v>
          </cell>
          <cell r="M634">
            <v>42735</v>
          </cell>
          <cell r="N634">
            <v>0</v>
          </cell>
          <cell r="P634">
            <v>0</v>
          </cell>
          <cell r="Q634">
            <v>29</v>
          </cell>
          <cell r="R634" t="str">
            <v>S</v>
          </cell>
          <cell r="S634">
            <v>0</v>
          </cell>
          <cell r="T634">
            <v>33</v>
          </cell>
          <cell r="U634">
            <v>47812.88</v>
          </cell>
          <cell r="V634">
            <v>54407.76</v>
          </cell>
          <cell r="W634">
            <v>-1</v>
          </cell>
          <cell r="X634">
            <v>-1648.72</v>
          </cell>
        </row>
        <row r="635">
          <cell r="A635">
            <v>2016</v>
          </cell>
          <cell r="B635">
            <v>319</v>
          </cell>
          <cell r="C635" t="str">
            <v>ENEL ENERGIA MERCATO LIBERO</v>
          </cell>
          <cell r="D635">
            <v>42747</v>
          </cell>
          <cell r="E635" t="str">
            <v>004800037007</v>
          </cell>
          <cell r="F635">
            <v>42751</v>
          </cell>
          <cell r="G635">
            <v>1396.53</v>
          </cell>
          <cell r="H635">
            <v>1396.53</v>
          </cell>
          <cell r="I635">
            <v>0</v>
          </cell>
          <cell r="J635">
            <v>42780</v>
          </cell>
          <cell r="K635">
            <v>30</v>
          </cell>
          <cell r="L635">
            <v>42370</v>
          </cell>
          <cell r="M635">
            <v>42735</v>
          </cell>
          <cell r="N635">
            <v>0</v>
          </cell>
          <cell r="P635">
            <v>0</v>
          </cell>
          <cell r="Q635">
            <v>29</v>
          </cell>
          <cell r="R635" t="str">
            <v>S</v>
          </cell>
          <cell r="S635">
            <v>0</v>
          </cell>
          <cell r="T635">
            <v>33</v>
          </cell>
          <cell r="U635">
            <v>40499.370000000003</v>
          </cell>
          <cell r="V635">
            <v>46085.49</v>
          </cell>
          <cell r="W635">
            <v>-1</v>
          </cell>
          <cell r="X635">
            <v>-1396.53</v>
          </cell>
        </row>
        <row r="636">
          <cell r="A636">
            <v>2016</v>
          </cell>
          <cell r="B636">
            <v>310</v>
          </cell>
          <cell r="C636" t="str">
            <v>ENEL ENERGIA MERCATO LIBERO</v>
          </cell>
          <cell r="D636">
            <v>42747</v>
          </cell>
          <cell r="E636" t="str">
            <v>004800037008</v>
          </cell>
          <cell r="F636">
            <v>42751</v>
          </cell>
          <cell r="G636">
            <v>912.96</v>
          </cell>
          <cell r="H636">
            <v>912.96</v>
          </cell>
          <cell r="I636">
            <v>0</v>
          </cell>
          <cell r="J636">
            <v>42780</v>
          </cell>
          <cell r="K636">
            <v>30</v>
          </cell>
          <cell r="L636">
            <v>42370</v>
          </cell>
          <cell r="M636">
            <v>42735</v>
          </cell>
          <cell r="N636">
            <v>0</v>
          </cell>
          <cell r="P636">
            <v>0</v>
          </cell>
          <cell r="Q636">
            <v>29</v>
          </cell>
          <cell r="R636" t="str">
            <v>S</v>
          </cell>
          <cell r="S636">
            <v>0</v>
          </cell>
          <cell r="T636">
            <v>33</v>
          </cell>
          <cell r="U636">
            <v>26475.84</v>
          </cell>
          <cell r="V636">
            <v>30127.68</v>
          </cell>
          <cell r="W636">
            <v>-1</v>
          </cell>
          <cell r="X636">
            <v>-912.96</v>
          </cell>
        </row>
        <row r="637">
          <cell r="A637">
            <v>2016</v>
          </cell>
          <cell r="B637">
            <v>314</v>
          </cell>
          <cell r="C637" t="str">
            <v>ENEL ENERGIA MERCATO LIBERO</v>
          </cell>
          <cell r="D637">
            <v>42747</v>
          </cell>
          <cell r="E637" t="str">
            <v>004800037009</v>
          </cell>
          <cell r="F637">
            <v>42751</v>
          </cell>
          <cell r="G637">
            <v>1961.91</v>
          </cell>
          <cell r="H637">
            <v>1961.91</v>
          </cell>
          <cell r="I637">
            <v>0</v>
          </cell>
          <cell r="J637">
            <v>42780</v>
          </cell>
          <cell r="K637">
            <v>30</v>
          </cell>
          <cell r="L637">
            <v>42370</v>
          </cell>
          <cell r="M637">
            <v>42735</v>
          </cell>
          <cell r="N637">
            <v>0</v>
          </cell>
          <cell r="P637">
            <v>0</v>
          </cell>
          <cell r="Q637">
            <v>29</v>
          </cell>
          <cell r="R637" t="str">
            <v>S</v>
          </cell>
          <cell r="S637">
            <v>0</v>
          </cell>
          <cell r="T637">
            <v>33</v>
          </cell>
          <cell r="U637">
            <v>56895.39</v>
          </cell>
          <cell r="V637">
            <v>64743.03</v>
          </cell>
          <cell r="W637">
            <v>-1</v>
          </cell>
          <cell r="X637">
            <v>-1961.91</v>
          </cell>
        </row>
        <row r="638">
          <cell r="A638">
            <v>2016</v>
          </cell>
          <cell r="B638">
            <v>309</v>
          </cell>
          <cell r="C638" t="str">
            <v>ENEL ENERGIA MERCATO LIBERO</v>
          </cell>
          <cell r="D638">
            <v>42747</v>
          </cell>
          <cell r="E638" t="str">
            <v>004800037010</v>
          </cell>
          <cell r="F638">
            <v>42751</v>
          </cell>
          <cell r="G638">
            <v>194.57</v>
          </cell>
          <cell r="H638">
            <v>194.57</v>
          </cell>
          <cell r="I638">
            <v>0</v>
          </cell>
          <cell r="J638">
            <v>42780</v>
          </cell>
          <cell r="K638">
            <v>30</v>
          </cell>
          <cell r="L638">
            <v>42370</v>
          </cell>
          <cell r="M638">
            <v>42735</v>
          </cell>
          <cell r="N638">
            <v>0</v>
          </cell>
          <cell r="P638">
            <v>0</v>
          </cell>
          <cell r="Q638">
            <v>29</v>
          </cell>
          <cell r="R638" t="str">
            <v>S</v>
          </cell>
          <cell r="S638">
            <v>0</v>
          </cell>
          <cell r="T638">
            <v>33</v>
          </cell>
          <cell r="U638">
            <v>5642.53</v>
          </cell>
          <cell r="V638">
            <v>6420.81</v>
          </cell>
          <cell r="W638">
            <v>-1</v>
          </cell>
          <cell r="X638">
            <v>-194.57</v>
          </cell>
        </row>
        <row r="639">
          <cell r="A639">
            <v>2017</v>
          </cell>
          <cell r="B639">
            <v>503</v>
          </cell>
          <cell r="C639" t="str">
            <v>ENEL ENERGIA MERCATO LIBERO</v>
          </cell>
          <cell r="D639">
            <v>42749</v>
          </cell>
          <cell r="E639" t="str">
            <v>004800069259</v>
          </cell>
          <cell r="F639">
            <v>42758</v>
          </cell>
          <cell r="G639">
            <v>1857.88</v>
          </cell>
          <cell r="H639">
            <v>1857.88</v>
          </cell>
          <cell r="I639">
            <v>0</v>
          </cell>
          <cell r="J639">
            <v>42780</v>
          </cell>
          <cell r="K639">
            <v>30</v>
          </cell>
          <cell r="L639">
            <v>42370</v>
          </cell>
          <cell r="M639">
            <v>42735</v>
          </cell>
          <cell r="N639">
            <v>0</v>
          </cell>
          <cell r="P639">
            <v>0</v>
          </cell>
          <cell r="Q639">
            <v>22</v>
          </cell>
          <cell r="R639" t="str">
            <v>S</v>
          </cell>
          <cell r="S639">
            <v>0</v>
          </cell>
          <cell r="T639">
            <v>31</v>
          </cell>
          <cell r="U639">
            <v>40873.360000000001</v>
          </cell>
          <cell r="V639">
            <v>57594.28</v>
          </cell>
          <cell r="W639">
            <v>-8</v>
          </cell>
          <cell r="X639">
            <v>-14863.04</v>
          </cell>
        </row>
        <row r="640">
          <cell r="A640">
            <v>2017</v>
          </cell>
          <cell r="B640">
            <v>505</v>
          </cell>
          <cell r="C640" t="str">
            <v>ENEL ENERGIA MERCATO LIBERO</v>
          </cell>
          <cell r="D640">
            <v>42749</v>
          </cell>
          <cell r="E640" t="str">
            <v>004800069260</v>
          </cell>
          <cell r="F640">
            <v>42758</v>
          </cell>
          <cell r="G640">
            <v>259.52999999999997</v>
          </cell>
          <cell r="H640">
            <v>259.52999999999997</v>
          </cell>
          <cell r="I640">
            <v>0</v>
          </cell>
          <cell r="J640">
            <v>42780</v>
          </cell>
          <cell r="K640">
            <v>30</v>
          </cell>
          <cell r="L640">
            <v>42370</v>
          </cell>
          <cell r="M640">
            <v>42735</v>
          </cell>
          <cell r="N640">
            <v>0</v>
          </cell>
          <cell r="P640">
            <v>0</v>
          </cell>
          <cell r="Q640">
            <v>22</v>
          </cell>
          <cell r="R640" t="str">
            <v>S</v>
          </cell>
          <cell r="S640">
            <v>0</v>
          </cell>
          <cell r="T640">
            <v>31</v>
          </cell>
          <cell r="U640">
            <v>5709.66</v>
          </cell>
          <cell r="V640">
            <v>8045.43</v>
          </cell>
          <cell r="W640">
            <v>-8</v>
          </cell>
          <cell r="X640">
            <v>-2076.2399999999998</v>
          </cell>
        </row>
        <row r="641">
          <cell r="A641">
            <v>2017</v>
          </cell>
          <cell r="B641">
            <v>504</v>
          </cell>
          <cell r="C641" t="str">
            <v>ENEL ENERGIA MERCATO LIBERO</v>
          </cell>
          <cell r="D641">
            <v>42749</v>
          </cell>
          <cell r="E641" t="str">
            <v>004800071851</v>
          </cell>
          <cell r="F641">
            <v>42758</v>
          </cell>
          <cell r="G641">
            <v>1040.72</v>
          </cell>
          <cell r="H641">
            <v>1040.72</v>
          </cell>
          <cell r="I641">
            <v>0</v>
          </cell>
          <cell r="J641">
            <v>42780</v>
          </cell>
          <cell r="K641">
            <v>30</v>
          </cell>
          <cell r="L641">
            <v>42370</v>
          </cell>
          <cell r="M641">
            <v>42735</v>
          </cell>
          <cell r="N641">
            <v>0</v>
          </cell>
          <cell r="P641">
            <v>0</v>
          </cell>
          <cell r="Q641">
            <v>22</v>
          </cell>
          <cell r="R641" t="str">
            <v>S</v>
          </cell>
          <cell r="S641">
            <v>0</v>
          </cell>
          <cell r="T641">
            <v>31</v>
          </cell>
          <cell r="U641">
            <v>22895.84</v>
          </cell>
          <cell r="V641">
            <v>32262.32</v>
          </cell>
          <cell r="W641">
            <v>-8</v>
          </cell>
          <cell r="X641">
            <v>-8325.76</v>
          </cell>
        </row>
        <row r="642">
          <cell r="A642">
            <v>2017</v>
          </cell>
          <cell r="B642">
            <v>395</v>
          </cell>
          <cell r="C642" t="str">
            <v>ENEL ENERGIA MERCATO LIBERO</v>
          </cell>
          <cell r="D642">
            <v>42751</v>
          </cell>
          <cell r="E642" t="str">
            <v>004800110690</v>
          </cell>
          <cell r="F642">
            <v>42753</v>
          </cell>
          <cell r="G642">
            <v>3619.79</v>
          </cell>
          <cell r="H642">
            <v>3619.79</v>
          </cell>
          <cell r="I642">
            <v>0</v>
          </cell>
          <cell r="J642">
            <v>42780</v>
          </cell>
          <cell r="K642">
            <v>30</v>
          </cell>
          <cell r="L642">
            <v>42370</v>
          </cell>
          <cell r="M642">
            <v>42735</v>
          </cell>
          <cell r="N642">
            <v>0</v>
          </cell>
          <cell r="P642">
            <v>0</v>
          </cell>
          <cell r="Q642">
            <v>27</v>
          </cell>
          <cell r="R642" t="str">
            <v>S</v>
          </cell>
          <cell r="S642">
            <v>0</v>
          </cell>
          <cell r="T642">
            <v>29</v>
          </cell>
          <cell r="U642">
            <v>97734.33</v>
          </cell>
          <cell r="V642">
            <v>104973.91</v>
          </cell>
          <cell r="W642">
            <v>-3</v>
          </cell>
          <cell r="X642">
            <v>-10859.37</v>
          </cell>
        </row>
        <row r="643">
          <cell r="A643">
            <v>2017</v>
          </cell>
          <cell r="B643">
            <v>1099</v>
          </cell>
          <cell r="C643" t="str">
            <v>ENEL ENERGIA MERCATO LIBERO</v>
          </cell>
          <cell r="D643">
            <v>42777</v>
          </cell>
          <cell r="E643" t="str">
            <v>004800205786</v>
          </cell>
          <cell r="F643">
            <v>42779</v>
          </cell>
          <cell r="G643">
            <v>1797.89</v>
          </cell>
          <cell r="H643">
            <v>1797.89</v>
          </cell>
          <cell r="I643">
            <v>0</v>
          </cell>
          <cell r="J643">
            <v>42801</v>
          </cell>
          <cell r="K643">
            <v>30</v>
          </cell>
          <cell r="L643">
            <v>42370</v>
          </cell>
          <cell r="M643">
            <v>42735</v>
          </cell>
          <cell r="N643">
            <v>0</v>
          </cell>
          <cell r="P643">
            <v>0</v>
          </cell>
          <cell r="Q643">
            <v>22</v>
          </cell>
          <cell r="R643" t="str">
            <v>S</v>
          </cell>
          <cell r="S643">
            <v>0</v>
          </cell>
          <cell r="T643">
            <v>24</v>
          </cell>
          <cell r="U643">
            <v>39553.58</v>
          </cell>
          <cell r="V643">
            <v>43149.36</v>
          </cell>
          <cell r="W643">
            <v>-8</v>
          </cell>
          <cell r="X643">
            <v>-14383.12</v>
          </cell>
        </row>
        <row r="644">
          <cell r="A644">
            <v>2017</v>
          </cell>
          <cell r="B644">
            <v>1105</v>
          </cell>
          <cell r="C644" t="str">
            <v>ENEL ENERGIA MERCATO LIBERO</v>
          </cell>
          <cell r="D644">
            <v>42777</v>
          </cell>
          <cell r="E644" t="str">
            <v>004800205787</v>
          </cell>
          <cell r="F644">
            <v>42779</v>
          </cell>
          <cell r="G644">
            <v>1012.31</v>
          </cell>
          <cell r="H644">
            <v>1012.31</v>
          </cell>
          <cell r="I644">
            <v>0</v>
          </cell>
          <cell r="J644">
            <v>42801</v>
          </cell>
          <cell r="K644">
            <v>30</v>
          </cell>
          <cell r="L644">
            <v>42370</v>
          </cell>
          <cell r="M644">
            <v>42735</v>
          </cell>
          <cell r="N644">
            <v>0</v>
          </cell>
          <cell r="P644">
            <v>0</v>
          </cell>
          <cell r="Q644">
            <v>22</v>
          </cell>
          <cell r="R644" t="str">
            <v>S</v>
          </cell>
          <cell r="S644">
            <v>0</v>
          </cell>
          <cell r="T644">
            <v>24</v>
          </cell>
          <cell r="U644">
            <v>22270.82</v>
          </cell>
          <cell r="V644">
            <v>24295.439999999999</v>
          </cell>
          <cell r="W644">
            <v>-8</v>
          </cell>
          <cell r="X644">
            <v>-8098.48</v>
          </cell>
        </row>
        <row r="645">
          <cell r="A645">
            <v>2017</v>
          </cell>
          <cell r="B645">
            <v>1106</v>
          </cell>
          <cell r="C645" t="str">
            <v>ENEL ENERGIA MERCATO LIBERO</v>
          </cell>
          <cell r="D645">
            <v>42777</v>
          </cell>
          <cell r="E645" t="str">
            <v>004800205788</v>
          </cell>
          <cell r="F645">
            <v>42779</v>
          </cell>
          <cell r="G645">
            <v>243.66</v>
          </cell>
          <cell r="H645">
            <v>243.66</v>
          </cell>
          <cell r="I645">
            <v>0</v>
          </cell>
          <cell r="J645">
            <v>42801</v>
          </cell>
          <cell r="K645">
            <v>30</v>
          </cell>
          <cell r="L645">
            <v>42370</v>
          </cell>
          <cell r="M645">
            <v>42735</v>
          </cell>
          <cell r="N645">
            <v>0</v>
          </cell>
          <cell r="P645">
            <v>0</v>
          </cell>
          <cell r="Q645">
            <v>22</v>
          </cell>
          <cell r="R645" t="str">
            <v>S</v>
          </cell>
          <cell r="S645">
            <v>0</v>
          </cell>
          <cell r="T645">
            <v>24</v>
          </cell>
          <cell r="U645">
            <v>5360.52</v>
          </cell>
          <cell r="V645">
            <v>5847.84</v>
          </cell>
          <cell r="W645">
            <v>-8</v>
          </cell>
          <cell r="X645">
            <v>-1949.28</v>
          </cell>
        </row>
        <row r="646">
          <cell r="A646">
            <v>2017</v>
          </cell>
          <cell r="B646">
            <v>1110</v>
          </cell>
          <cell r="C646" t="str">
            <v>ENEL ENERGIA MERCATO LIBERO</v>
          </cell>
          <cell r="D646">
            <v>42777</v>
          </cell>
          <cell r="E646" t="str">
            <v>004800210589</v>
          </cell>
          <cell r="F646">
            <v>42779</v>
          </cell>
          <cell r="G646">
            <v>237.77</v>
          </cell>
          <cell r="H646">
            <v>237.77</v>
          </cell>
          <cell r="I646">
            <v>0</v>
          </cell>
          <cell r="J646">
            <v>42801</v>
          </cell>
          <cell r="K646">
            <v>30</v>
          </cell>
          <cell r="L646">
            <v>42370</v>
          </cell>
          <cell r="M646">
            <v>42735</v>
          </cell>
          <cell r="N646">
            <v>0</v>
          </cell>
          <cell r="P646">
            <v>0</v>
          </cell>
          <cell r="Q646">
            <v>22</v>
          </cell>
          <cell r="R646" t="str">
            <v>S</v>
          </cell>
          <cell r="S646">
            <v>0</v>
          </cell>
          <cell r="T646">
            <v>24</v>
          </cell>
          <cell r="U646">
            <v>5230.9399999999996</v>
          </cell>
          <cell r="V646">
            <v>5706.48</v>
          </cell>
          <cell r="W646">
            <v>-8</v>
          </cell>
          <cell r="X646">
            <v>-1902.16</v>
          </cell>
        </row>
        <row r="647">
          <cell r="A647">
            <v>2017</v>
          </cell>
          <cell r="B647">
            <v>1108</v>
          </cell>
          <cell r="C647" t="str">
            <v>ENEL ENERGIA MERCATO LIBERO</v>
          </cell>
          <cell r="D647">
            <v>42777</v>
          </cell>
          <cell r="E647" t="str">
            <v>004800210590</v>
          </cell>
          <cell r="F647">
            <v>42779</v>
          </cell>
          <cell r="G647">
            <v>514.61</v>
          </cell>
          <cell r="H647">
            <v>514.61</v>
          </cell>
          <cell r="I647">
            <v>0</v>
          </cell>
          <cell r="J647">
            <v>42801</v>
          </cell>
          <cell r="K647">
            <v>30</v>
          </cell>
          <cell r="L647">
            <v>42370</v>
          </cell>
          <cell r="M647">
            <v>42735</v>
          </cell>
          <cell r="N647">
            <v>0</v>
          </cell>
          <cell r="P647">
            <v>0</v>
          </cell>
          <cell r="Q647">
            <v>22</v>
          </cell>
          <cell r="R647" t="str">
            <v>S</v>
          </cell>
          <cell r="S647">
            <v>0</v>
          </cell>
          <cell r="T647">
            <v>24</v>
          </cell>
          <cell r="U647">
            <v>11321.42</v>
          </cell>
          <cell r="V647">
            <v>12350.64</v>
          </cell>
          <cell r="W647">
            <v>-8</v>
          </cell>
          <cell r="X647">
            <v>-4116.88</v>
          </cell>
        </row>
        <row r="648">
          <cell r="A648">
            <v>2017</v>
          </cell>
          <cell r="B648">
            <v>1102</v>
          </cell>
          <cell r="C648" t="str">
            <v>ENEL ENERGIA MERCATO LIBERO</v>
          </cell>
          <cell r="D648">
            <v>42777</v>
          </cell>
          <cell r="E648" t="str">
            <v>004800210591</v>
          </cell>
          <cell r="F648">
            <v>42779</v>
          </cell>
          <cell r="G648">
            <v>326.25</v>
          </cell>
          <cell r="H648">
            <v>326.25</v>
          </cell>
          <cell r="I648">
            <v>0</v>
          </cell>
          <cell r="J648">
            <v>42801</v>
          </cell>
          <cell r="K648">
            <v>30</v>
          </cell>
          <cell r="L648">
            <v>42370</v>
          </cell>
          <cell r="M648">
            <v>42735</v>
          </cell>
          <cell r="N648">
            <v>0</v>
          </cell>
          <cell r="P648">
            <v>0</v>
          </cell>
          <cell r="Q648">
            <v>22</v>
          </cell>
          <cell r="R648" t="str">
            <v>S</v>
          </cell>
          <cell r="S648">
            <v>0</v>
          </cell>
          <cell r="T648">
            <v>24</v>
          </cell>
          <cell r="U648">
            <v>7177.5</v>
          </cell>
          <cell r="V648">
            <v>7830</v>
          </cell>
          <cell r="W648">
            <v>-8</v>
          </cell>
          <cell r="X648">
            <v>-2610</v>
          </cell>
        </row>
        <row r="649">
          <cell r="A649">
            <v>2017</v>
          </cell>
          <cell r="B649">
            <v>1109</v>
          </cell>
          <cell r="C649" t="str">
            <v>ENEL ENERGIA MERCATO LIBERO</v>
          </cell>
          <cell r="D649">
            <v>42777</v>
          </cell>
          <cell r="E649" t="str">
            <v>004800210592</v>
          </cell>
          <cell r="F649">
            <v>42779</v>
          </cell>
          <cell r="G649">
            <v>0</v>
          </cell>
          <cell r="H649">
            <v>0</v>
          </cell>
          <cell r="I649">
            <v>0</v>
          </cell>
          <cell r="J649">
            <v>1</v>
          </cell>
          <cell r="K649">
            <v>30</v>
          </cell>
          <cell r="L649">
            <v>42370</v>
          </cell>
          <cell r="M649">
            <v>42735</v>
          </cell>
          <cell r="N649">
            <v>0</v>
          </cell>
          <cell r="P649">
            <v>0</v>
          </cell>
          <cell r="Q649">
            <v>0</v>
          </cell>
          <cell r="R649" t="str">
            <v>N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A650">
            <v>2017</v>
          </cell>
          <cell r="B650">
            <v>1098</v>
          </cell>
          <cell r="C650" t="str">
            <v>ENEL ENERGIA MERCATO LIBERO</v>
          </cell>
          <cell r="D650">
            <v>42777</v>
          </cell>
          <cell r="E650" t="str">
            <v>004800210593</v>
          </cell>
          <cell r="F650">
            <v>42779</v>
          </cell>
          <cell r="G650">
            <v>755.96</v>
          </cell>
          <cell r="H650">
            <v>755.96</v>
          </cell>
          <cell r="I650">
            <v>0</v>
          </cell>
          <cell r="J650">
            <v>42801</v>
          </cell>
          <cell r="K650">
            <v>30</v>
          </cell>
          <cell r="L650">
            <v>42370</v>
          </cell>
          <cell r="M650">
            <v>42735</v>
          </cell>
          <cell r="N650">
            <v>0</v>
          </cell>
          <cell r="P650">
            <v>0</v>
          </cell>
          <cell r="Q650">
            <v>22</v>
          </cell>
          <cell r="R650" t="str">
            <v>S</v>
          </cell>
          <cell r="S650">
            <v>0</v>
          </cell>
          <cell r="T650">
            <v>24</v>
          </cell>
          <cell r="U650">
            <v>16631.12</v>
          </cell>
          <cell r="V650">
            <v>18143.04</v>
          </cell>
          <cell r="W650">
            <v>-8</v>
          </cell>
          <cell r="X650">
            <v>-6047.68</v>
          </cell>
        </row>
        <row r="651">
          <cell r="A651">
            <v>2017</v>
          </cell>
          <cell r="B651">
            <v>1100</v>
          </cell>
          <cell r="C651" t="str">
            <v>ENEL ENERGIA MERCATO LIBERO</v>
          </cell>
          <cell r="D651">
            <v>42777</v>
          </cell>
          <cell r="E651" t="str">
            <v>004800210594</v>
          </cell>
          <cell r="F651">
            <v>42779</v>
          </cell>
          <cell r="G651">
            <v>518.92999999999995</v>
          </cell>
          <cell r="H651">
            <v>518.92999999999995</v>
          </cell>
          <cell r="I651">
            <v>0</v>
          </cell>
          <cell r="J651">
            <v>42801</v>
          </cell>
          <cell r="K651">
            <v>30</v>
          </cell>
          <cell r="L651">
            <v>42370</v>
          </cell>
          <cell r="M651">
            <v>42735</v>
          </cell>
          <cell r="N651">
            <v>0</v>
          </cell>
          <cell r="P651">
            <v>0</v>
          </cell>
          <cell r="Q651">
            <v>22</v>
          </cell>
          <cell r="R651" t="str">
            <v>S</v>
          </cell>
          <cell r="S651">
            <v>0</v>
          </cell>
          <cell r="T651">
            <v>24</v>
          </cell>
          <cell r="U651">
            <v>11416.46</v>
          </cell>
          <cell r="V651">
            <v>12454.32</v>
          </cell>
          <cell r="W651">
            <v>-8</v>
          </cell>
          <cell r="X651">
            <v>-4151.4399999999996</v>
          </cell>
        </row>
        <row r="652">
          <cell r="A652">
            <v>2017</v>
          </cell>
          <cell r="B652">
            <v>1104</v>
          </cell>
          <cell r="C652" t="str">
            <v>ENEL ENERGIA MERCATO LIBERO</v>
          </cell>
          <cell r="D652">
            <v>42777</v>
          </cell>
          <cell r="E652" t="str">
            <v>004800210595</v>
          </cell>
          <cell r="F652">
            <v>42779</v>
          </cell>
          <cell r="G652">
            <v>411.26</v>
          </cell>
          <cell r="H652">
            <v>411.26</v>
          </cell>
          <cell r="I652">
            <v>0</v>
          </cell>
          <cell r="J652">
            <v>42801</v>
          </cell>
          <cell r="K652">
            <v>30</v>
          </cell>
          <cell r="L652">
            <v>42370</v>
          </cell>
          <cell r="M652">
            <v>42735</v>
          </cell>
          <cell r="N652">
            <v>0</v>
          </cell>
          <cell r="P652">
            <v>0</v>
          </cell>
          <cell r="Q652">
            <v>22</v>
          </cell>
          <cell r="R652" t="str">
            <v>S</v>
          </cell>
          <cell r="S652">
            <v>0</v>
          </cell>
          <cell r="T652">
            <v>24</v>
          </cell>
          <cell r="U652">
            <v>9047.7199999999993</v>
          </cell>
          <cell r="V652">
            <v>9870.24</v>
          </cell>
          <cell r="W652">
            <v>-8</v>
          </cell>
          <cell r="X652">
            <v>-3290.08</v>
          </cell>
        </row>
        <row r="653">
          <cell r="A653">
            <v>2017</v>
          </cell>
          <cell r="B653">
            <v>1101</v>
          </cell>
          <cell r="C653" t="str">
            <v>ENEL ENERGIA MERCATO LIBERO</v>
          </cell>
          <cell r="D653">
            <v>42777</v>
          </cell>
          <cell r="E653" t="str">
            <v>004800210596</v>
          </cell>
          <cell r="F653">
            <v>42779</v>
          </cell>
          <cell r="G653">
            <v>903.23</v>
          </cell>
          <cell r="H653">
            <v>903.23</v>
          </cell>
          <cell r="I653">
            <v>0</v>
          </cell>
          <cell r="J653">
            <v>42801</v>
          </cell>
          <cell r="K653">
            <v>30</v>
          </cell>
          <cell r="L653">
            <v>42370</v>
          </cell>
          <cell r="M653">
            <v>42735</v>
          </cell>
          <cell r="N653">
            <v>0</v>
          </cell>
          <cell r="P653">
            <v>0</v>
          </cell>
          <cell r="Q653">
            <v>22</v>
          </cell>
          <cell r="R653" t="str">
            <v>S</v>
          </cell>
          <cell r="S653">
            <v>0</v>
          </cell>
          <cell r="T653">
            <v>24</v>
          </cell>
          <cell r="U653">
            <v>19871.060000000001</v>
          </cell>
          <cell r="V653">
            <v>21677.52</v>
          </cell>
          <cell r="W653">
            <v>-8</v>
          </cell>
          <cell r="X653">
            <v>-7225.84</v>
          </cell>
        </row>
        <row r="654">
          <cell r="A654">
            <v>2017</v>
          </cell>
          <cell r="B654">
            <v>1097</v>
          </cell>
          <cell r="C654" t="str">
            <v>ENEL ENERGIA MERCATO LIBERO</v>
          </cell>
          <cell r="D654">
            <v>42777</v>
          </cell>
          <cell r="E654" t="str">
            <v>004800210597</v>
          </cell>
          <cell r="F654">
            <v>42779</v>
          </cell>
          <cell r="G654">
            <v>215.16</v>
          </cell>
          <cell r="H654">
            <v>215.16</v>
          </cell>
          <cell r="I654">
            <v>0</v>
          </cell>
          <cell r="J654">
            <v>42801</v>
          </cell>
          <cell r="K654">
            <v>30</v>
          </cell>
          <cell r="L654">
            <v>42370</v>
          </cell>
          <cell r="M654">
            <v>42735</v>
          </cell>
          <cell r="N654">
            <v>0</v>
          </cell>
          <cell r="P654">
            <v>0</v>
          </cell>
          <cell r="Q654">
            <v>22</v>
          </cell>
          <cell r="R654" t="str">
            <v>S</v>
          </cell>
          <cell r="S654">
            <v>0</v>
          </cell>
          <cell r="T654">
            <v>24</v>
          </cell>
          <cell r="U654">
            <v>4733.5200000000004</v>
          </cell>
          <cell r="V654">
            <v>5163.84</v>
          </cell>
          <cell r="W654">
            <v>-8</v>
          </cell>
          <cell r="X654">
            <v>-1721.28</v>
          </cell>
        </row>
        <row r="655">
          <cell r="A655">
            <v>2017</v>
          </cell>
          <cell r="B655">
            <v>1103</v>
          </cell>
          <cell r="C655" t="str">
            <v>ENEL ENERGIA MERCATO LIBERO</v>
          </cell>
          <cell r="D655">
            <v>42777</v>
          </cell>
          <cell r="E655" t="str">
            <v>004800210598</v>
          </cell>
          <cell r="F655">
            <v>42779</v>
          </cell>
          <cell r="G655">
            <v>995.81</v>
          </cell>
          <cell r="H655">
            <v>995.81</v>
          </cell>
          <cell r="I655">
            <v>0</v>
          </cell>
          <cell r="J655">
            <v>42801</v>
          </cell>
          <cell r="K655">
            <v>30</v>
          </cell>
          <cell r="L655">
            <v>42370</v>
          </cell>
          <cell r="M655">
            <v>42735</v>
          </cell>
          <cell r="N655">
            <v>0</v>
          </cell>
          <cell r="P655">
            <v>0</v>
          </cell>
          <cell r="Q655">
            <v>22</v>
          </cell>
          <cell r="R655" t="str">
            <v>S</v>
          </cell>
          <cell r="S655">
            <v>0</v>
          </cell>
          <cell r="T655">
            <v>24</v>
          </cell>
          <cell r="U655">
            <v>21907.82</v>
          </cell>
          <cell r="V655">
            <v>23899.439999999999</v>
          </cell>
          <cell r="W655">
            <v>-8</v>
          </cell>
          <cell r="X655">
            <v>-7966.48</v>
          </cell>
        </row>
        <row r="656">
          <cell r="A656">
            <v>2017</v>
          </cell>
          <cell r="B656">
            <v>1107</v>
          </cell>
          <cell r="C656" t="str">
            <v>ENEL ENERGIA MERCATO LIBERO</v>
          </cell>
          <cell r="D656">
            <v>42777</v>
          </cell>
          <cell r="E656" t="str">
            <v>004800210599</v>
          </cell>
          <cell r="F656">
            <v>42779</v>
          </cell>
          <cell r="G656">
            <v>185.23</v>
          </cell>
          <cell r="H656">
            <v>185.23</v>
          </cell>
          <cell r="I656">
            <v>0</v>
          </cell>
          <cell r="J656">
            <v>42801</v>
          </cell>
          <cell r="K656">
            <v>30</v>
          </cell>
          <cell r="L656">
            <v>42370</v>
          </cell>
          <cell r="M656">
            <v>42735</v>
          </cell>
          <cell r="N656">
            <v>0</v>
          </cell>
          <cell r="P656">
            <v>0</v>
          </cell>
          <cell r="Q656">
            <v>22</v>
          </cell>
          <cell r="R656" t="str">
            <v>S</v>
          </cell>
          <cell r="S656">
            <v>0</v>
          </cell>
          <cell r="T656">
            <v>24</v>
          </cell>
          <cell r="U656">
            <v>4075.06</v>
          </cell>
          <cell r="V656">
            <v>4445.5200000000004</v>
          </cell>
          <cell r="W656">
            <v>-8</v>
          </cell>
          <cell r="X656">
            <v>-1481.84</v>
          </cell>
        </row>
        <row r="657">
          <cell r="A657">
            <v>2017</v>
          </cell>
          <cell r="B657">
            <v>1210</v>
          </cell>
          <cell r="C657" t="str">
            <v>ENEL ENERGIA MERCATO LIBERO</v>
          </cell>
          <cell r="D657">
            <v>42780</v>
          </cell>
          <cell r="E657" t="str">
            <v>004800268857</v>
          </cell>
          <cell r="F657">
            <v>42781</v>
          </cell>
          <cell r="G657">
            <v>391.74</v>
          </cell>
          <cell r="H657">
            <v>391.74</v>
          </cell>
          <cell r="I657">
            <v>0</v>
          </cell>
          <cell r="J657">
            <v>42801</v>
          </cell>
          <cell r="K657">
            <v>30</v>
          </cell>
          <cell r="L657">
            <v>42370</v>
          </cell>
          <cell r="M657">
            <v>42735</v>
          </cell>
          <cell r="N657">
            <v>0</v>
          </cell>
          <cell r="P657">
            <v>0</v>
          </cell>
          <cell r="Q657">
            <v>20</v>
          </cell>
          <cell r="R657" t="str">
            <v>S</v>
          </cell>
          <cell r="S657">
            <v>0</v>
          </cell>
          <cell r="T657">
            <v>21</v>
          </cell>
          <cell r="U657">
            <v>7834.8</v>
          </cell>
          <cell r="V657">
            <v>8226.5400000000009</v>
          </cell>
          <cell r="W657">
            <v>-10</v>
          </cell>
          <cell r="X657">
            <v>-3917.4</v>
          </cell>
        </row>
        <row r="658">
          <cell r="A658">
            <v>2017</v>
          </cell>
          <cell r="B658">
            <v>1229</v>
          </cell>
          <cell r="C658" t="str">
            <v>ENEL ENERGIA MERCATO LIBERO</v>
          </cell>
          <cell r="D658">
            <v>42781</v>
          </cell>
          <cell r="E658" t="str">
            <v>004800277671</v>
          </cell>
          <cell r="F658">
            <v>42782</v>
          </cell>
          <cell r="G658">
            <v>2446.36</v>
          </cell>
          <cell r="H658">
            <v>2446.36</v>
          </cell>
          <cell r="I658">
            <v>0</v>
          </cell>
          <cell r="J658">
            <v>42801</v>
          </cell>
          <cell r="K658">
            <v>30</v>
          </cell>
          <cell r="L658">
            <v>42370</v>
          </cell>
          <cell r="M658">
            <v>42735</v>
          </cell>
          <cell r="N658">
            <v>0</v>
          </cell>
          <cell r="P658">
            <v>0</v>
          </cell>
          <cell r="Q658">
            <v>19</v>
          </cell>
          <cell r="R658" t="str">
            <v>S</v>
          </cell>
          <cell r="S658">
            <v>0</v>
          </cell>
          <cell r="T658">
            <v>20</v>
          </cell>
          <cell r="U658">
            <v>46480.84</v>
          </cell>
          <cell r="V658">
            <v>48927.199999999997</v>
          </cell>
          <cell r="W658">
            <v>-11</v>
          </cell>
          <cell r="X658">
            <v>-26909.96</v>
          </cell>
        </row>
        <row r="659">
          <cell r="A659">
            <v>2017</v>
          </cell>
          <cell r="B659">
            <v>1228</v>
          </cell>
          <cell r="C659" t="str">
            <v>ENEL ENERGIA MERCATO LIBERO</v>
          </cell>
          <cell r="D659">
            <v>42781</v>
          </cell>
          <cell r="E659" t="str">
            <v>004800278156</v>
          </cell>
          <cell r="F659">
            <v>42782</v>
          </cell>
          <cell r="G659">
            <v>2984.79</v>
          </cell>
          <cell r="H659">
            <v>2984.79</v>
          </cell>
          <cell r="I659">
            <v>0</v>
          </cell>
          <cell r="J659">
            <v>42801</v>
          </cell>
          <cell r="K659">
            <v>30</v>
          </cell>
          <cell r="L659">
            <v>42370</v>
          </cell>
          <cell r="M659">
            <v>42735</v>
          </cell>
          <cell r="N659">
            <v>0</v>
          </cell>
          <cell r="P659">
            <v>0</v>
          </cell>
          <cell r="Q659">
            <v>19</v>
          </cell>
          <cell r="R659" t="str">
            <v>S</v>
          </cell>
          <cell r="S659">
            <v>0</v>
          </cell>
          <cell r="T659">
            <v>20</v>
          </cell>
          <cell r="U659">
            <v>56711.01</v>
          </cell>
          <cell r="V659">
            <v>59695.8</v>
          </cell>
          <cell r="W659">
            <v>-11</v>
          </cell>
          <cell r="X659">
            <v>-32832.69</v>
          </cell>
        </row>
        <row r="660">
          <cell r="A660">
            <v>2017</v>
          </cell>
          <cell r="B660">
            <v>1232</v>
          </cell>
          <cell r="C660" t="str">
            <v>ENEL ENERGIA MERCATO LIBERO</v>
          </cell>
          <cell r="D660">
            <v>42781</v>
          </cell>
          <cell r="E660" t="str">
            <v>004800278157</v>
          </cell>
          <cell r="F660">
            <v>42782</v>
          </cell>
          <cell r="G660">
            <v>1375.4</v>
          </cell>
          <cell r="H660">
            <v>1375.4</v>
          </cell>
          <cell r="I660">
            <v>0</v>
          </cell>
          <cell r="J660">
            <v>42801</v>
          </cell>
          <cell r="K660">
            <v>30</v>
          </cell>
          <cell r="L660">
            <v>42370</v>
          </cell>
          <cell r="M660">
            <v>42735</v>
          </cell>
          <cell r="N660">
            <v>0</v>
          </cell>
          <cell r="P660">
            <v>0</v>
          </cell>
          <cell r="Q660">
            <v>19</v>
          </cell>
          <cell r="R660" t="str">
            <v>S</v>
          </cell>
          <cell r="S660">
            <v>0</v>
          </cell>
          <cell r="T660">
            <v>20</v>
          </cell>
          <cell r="U660">
            <v>26132.6</v>
          </cell>
          <cell r="V660">
            <v>27508</v>
          </cell>
          <cell r="W660">
            <v>-11</v>
          </cell>
          <cell r="X660">
            <v>-15129.4</v>
          </cell>
        </row>
        <row r="661">
          <cell r="A661">
            <v>2017</v>
          </cell>
          <cell r="B661">
            <v>1230</v>
          </cell>
          <cell r="C661" t="str">
            <v>ENEL ENERGIA MERCATO LIBERO</v>
          </cell>
          <cell r="D661">
            <v>42781</v>
          </cell>
          <cell r="E661" t="str">
            <v>004800278158</v>
          </cell>
          <cell r="F661">
            <v>42782</v>
          </cell>
          <cell r="G661">
            <v>984.67</v>
          </cell>
          <cell r="H661">
            <v>984.67</v>
          </cell>
          <cell r="I661">
            <v>0</v>
          </cell>
          <cell r="J661">
            <v>42801</v>
          </cell>
          <cell r="K661">
            <v>30</v>
          </cell>
          <cell r="L661">
            <v>42370</v>
          </cell>
          <cell r="M661">
            <v>42735</v>
          </cell>
          <cell r="N661">
            <v>0</v>
          </cell>
          <cell r="P661">
            <v>0</v>
          </cell>
          <cell r="Q661">
            <v>19</v>
          </cell>
          <cell r="R661" t="str">
            <v>S</v>
          </cell>
          <cell r="S661">
            <v>0</v>
          </cell>
          <cell r="T661">
            <v>20</v>
          </cell>
          <cell r="U661">
            <v>18708.73</v>
          </cell>
          <cell r="V661">
            <v>19693.400000000001</v>
          </cell>
          <cell r="W661">
            <v>-11</v>
          </cell>
          <cell r="X661">
            <v>-10831.37</v>
          </cell>
        </row>
        <row r="662">
          <cell r="A662">
            <v>2017</v>
          </cell>
          <cell r="B662">
            <v>1231</v>
          </cell>
          <cell r="C662" t="str">
            <v>ENEL ENERGIA MERCATO LIBERO</v>
          </cell>
          <cell r="D662">
            <v>42781</v>
          </cell>
          <cell r="E662" t="str">
            <v>004800278159</v>
          </cell>
          <cell r="F662">
            <v>42782</v>
          </cell>
          <cell r="G662">
            <v>1703.99</v>
          </cell>
          <cell r="H662">
            <v>1703.99</v>
          </cell>
          <cell r="I662">
            <v>0</v>
          </cell>
          <cell r="J662">
            <v>42801</v>
          </cell>
          <cell r="K662">
            <v>30</v>
          </cell>
          <cell r="L662">
            <v>42370</v>
          </cell>
          <cell r="M662">
            <v>42735</v>
          </cell>
          <cell r="N662">
            <v>0</v>
          </cell>
          <cell r="P662">
            <v>0</v>
          </cell>
          <cell r="Q662">
            <v>19</v>
          </cell>
          <cell r="R662" t="str">
            <v>S</v>
          </cell>
          <cell r="S662">
            <v>0</v>
          </cell>
          <cell r="T662">
            <v>20</v>
          </cell>
          <cell r="U662">
            <v>32375.81</v>
          </cell>
          <cell r="V662">
            <v>34079.800000000003</v>
          </cell>
          <cell r="W662">
            <v>-11</v>
          </cell>
          <cell r="X662">
            <v>-18743.89</v>
          </cell>
        </row>
        <row r="663">
          <cell r="A663">
            <v>2017</v>
          </cell>
          <cell r="B663">
            <v>1310</v>
          </cell>
          <cell r="C663" t="str">
            <v>ENEL ENERGIA MERCATO LIBERO</v>
          </cell>
          <cell r="D663">
            <v>42783</v>
          </cell>
          <cell r="E663" t="str">
            <v>004800291034</v>
          </cell>
          <cell r="F663">
            <v>42786</v>
          </cell>
          <cell r="G663">
            <v>1770.44</v>
          </cell>
          <cell r="H663">
            <v>1770.44</v>
          </cell>
          <cell r="I663">
            <v>0</v>
          </cell>
          <cell r="J663">
            <v>42801</v>
          </cell>
          <cell r="K663">
            <v>30</v>
          </cell>
          <cell r="L663">
            <v>42370</v>
          </cell>
          <cell r="M663">
            <v>42735</v>
          </cell>
          <cell r="N663">
            <v>0</v>
          </cell>
          <cell r="P663">
            <v>0</v>
          </cell>
          <cell r="Q663">
            <v>15</v>
          </cell>
          <cell r="R663" t="str">
            <v>S</v>
          </cell>
          <cell r="S663">
            <v>0</v>
          </cell>
          <cell r="T663">
            <v>18</v>
          </cell>
          <cell r="U663">
            <v>26556.6</v>
          </cell>
          <cell r="V663">
            <v>31867.919999999998</v>
          </cell>
          <cell r="W663">
            <v>-15</v>
          </cell>
          <cell r="X663">
            <v>-26556.6</v>
          </cell>
        </row>
        <row r="664">
          <cell r="A664">
            <v>2017</v>
          </cell>
          <cell r="B664">
            <v>1309</v>
          </cell>
          <cell r="C664" t="str">
            <v>ENEL ENERGIA MERCATO LIBERO</v>
          </cell>
          <cell r="D664">
            <v>42783</v>
          </cell>
          <cell r="E664" t="str">
            <v>004800291035</v>
          </cell>
          <cell r="F664">
            <v>42786</v>
          </cell>
          <cell r="G664">
            <v>247.06</v>
          </cell>
          <cell r="H664">
            <v>247.06</v>
          </cell>
          <cell r="I664">
            <v>0</v>
          </cell>
          <cell r="J664">
            <v>42801</v>
          </cell>
          <cell r="K664">
            <v>30</v>
          </cell>
          <cell r="L664">
            <v>42370</v>
          </cell>
          <cell r="M664">
            <v>42735</v>
          </cell>
          <cell r="N664">
            <v>0</v>
          </cell>
          <cell r="P664">
            <v>0</v>
          </cell>
          <cell r="Q664">
            <v>15</v>
          </cell>
          <cell r="R664" t="str">
            <v>S</v>
          </cell>
          <cell r="S664">
            <v>0</v>
          </cell>
          <cell r="T664">
            <v>18</v>
          </cell>
          <cell r="U664">
            <v>3705.9</v>
          </cell>
          <cell r="V664">
            <v>4447.08</v>
          </cell>
          <cell r="W664">
            <v>-15</v>
          </cell>
          <cell r="X664">
            <v>-3705.9</v>
          </cell>
        </row>
        <row r="665">
          <cell r="A665">
            <v>2017</v>
          </cell>
          <cell r="B665">
            <v>1422</v>
          </cell>
          <cell r="C665" t="str">
            <v>ENEL ENERGIA MERCATO LIBERO</v>
          </cell>
          <cell r="D665">
            <v>42787</v>
          </cell>
          <cell r="E665" t="str">
            <v>004800293978</v>
          </cell>
          <cell r="F665">
            <v>42788</v>
          </cell>
          <cell r="G665">
            <v>5750.78</v>
          </cell>
          <cell r="H665">
            <v>5750.78</v>
          </cell>
          <cell r="I665">
            <v>0</v>
          </cell>
          <cell r="J665">
            <v>42801</v>
          </cell>
          <cell r="K665">
            <v>30</v>
          </cell>
          <cell r="L665">
            <v>42370</v>
          </cell>
          <cell r="M665">
            <v>42735</v>
          </cell>
          <cell r="N665">
            <v>0</v>
          </cell>
          <cell r="P665">
            <v>0</v>
          </cell>
          <cell r="Q665">
            <v>13</v>
          </cell>
          <cell r="R665" t="str">
            <v>S</v>
          </cell>
          <cell r="S665">
            <v>0</v>
          </cell>
          <cell r="T665">
            <v>14</v>
          </cell>
          <cell r="U665">
            <v>74760.14</v>
          </cell>
          <cell r="V665">
            <v>80510.92</v>
          </cell>
          <cell r="W665">
            <v>-17</v>
          </cell>
          <cell r="X665">
            <v>-97763.26</v>
          </cell>
        </row>
        <row r="666">
          <cell r="A666">
            <v>2016</v>
          </cell>
          <cell r="C666" t="str">
            <v>ENEL ENERGIA MERCATO LIBERO</v>
          </cell>
          <cell r="D666">
            <v>41953</v>
          </cell>
          <cell r="E666" t="str">
            <v xml:space="preserve">2548682555                    </v>
          </cell>
          <cell r="F666">
            <v>42038</v>
          </cell>
          <cell r="G666">
            <v>417.61</v>
          </cell>
          <cell r="H666">
            <v>0</v>
          </cell>
          <cell r="I666">
            <v>0</v>
          </cell>
          <cell r="J666">
            <v>1</v>
          </cell>
          <cell r="K666">
            <v>30</v>
          </cell>
          <cell r="L666">
            <v>42370</v>
          </cell>
          <cell r="M666">
            <v>42735</v>
          </cell>
          <cell r="N666">
            <v>0</v>
          </cell>
          <cell r="P666">
            <v>0</v>
          </cell>
          <cell r="Q666">
            <v>0</v>
          </cell>
          <cell r="R666" t="str">
            <v>N</v>
          </cell>
          <cell r="S666">
            <v>417.61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A667">
            <v>2016</v>
          </cell>
          <cell r="C667" t="str">
            <v>ENEL SERV. ELETTRICO S.P.A.</v>
          </cell>
          <cell r="D667">
            <v>38931</v>
          </cell>
          <cell r="E667" t="str">
            <v xml:space="preserve">00687                         </v>
          </cell>
          <cell r="F667">
            <v>38996</v>
          </cell>
          <cell r="G667">
            <v>1506.71</v>
          </cell>
          <cell r="H667">
            <v>0</v>
          </cell>
          <cell r="I667">
            <v>0</v>
          </cell>
          <cell r="J667">
            <v>1</v>
          </cell>
          <cell r="K667">
            <v>30</v>
          </cell>
          <cell r="L667">
            <v>42370</v>
          </cell>
          <cell r="M667">
            <v>42735</v>
          </cell>
          <cell r="N667">
            <v>0</v>
          </cell>
          <cell r="P667">
            <v>0</v>
          </cell>
          <cell r="Q667">
            <v>0</v>
          </cell>
          <cell r="R667" t="str">
            <v>N</v>
          </cell>
          <cell r="S667">
            <v>1506.71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</row>
        <row r="668">
          <cell r="A668">
            <v>2016</v>
          </cell>
          <cell r="C668" t="str">
            <v>ENEL SERV. ELETTRICO S.P.A.</v>
          </cell>
          <cell r="D668">
            <v>37378</v>
          </cell>
          <cell r="E668" t="str">
            <v xml:space="preserve">11014018                      </v>
          </cell>
          <cell r="F668">
            <v>37390</v>
          </cell>
          <cell r="G668">
            <v>268.62</v>
          </cell>
          <cell r="H668">
            <v>0</v>
          </cell>
          <cell r="I668">
            <v>0</v>
          </cell>
          <cell r="J668">
            <v>1</v>
          </cell>
          <cell r="K668">
            <v>30</v>
          </cell>
          <cell r="L668">
            <v>42370</v>
          </cell>
          <cell r="M668">
            <v>42735</v>
          </cell>
          <cell r="N668">
            <v>0</v>
          </cell>
          <cell r="P668">
            <v>0</v>
          </cell>
          <cell r="Q668">
            <v>0</v>
          </cell>
          <cell r="R668" t="str">
            <v>N</v>
          </cell>
          <cell r="S668">
            <v>268.62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</row>
        <row r="669">
          <cell r="A669">
            <v>2016</v>
          </cell>
          <cell r="C669" t="str">
            <v>ENEL SERV. ELETTRICO S.P.A.</v>
          </cell>
          <cell r="D669">
            <v>38108</v>
          </cell>
          <cell r="E669" t="str">
            <v xml:space="preserve">360423018                     </v>
          </cell>
          <cell r="F669">
            <v>38119</v>
          </cell>
          <cell r="G669">
            <v>464.9</v>
          </cell>
          <cell r="H669">
            <v>0</v>
          </cell>
          <cell r="I669">
            <v>0</v>
          </cell>
          <cell r="J669">
            <v>1</v>
          </cell>
          <cell r="K669">
            <v>30</v>
          </cell>
          <cell r="L669">
            <v>42370</v>
          </cell>
          <cell r="M669">
            <v>42735</v>
          </cell>
          <cell r="N669">
            <v>0</v>
          </cell>
          <cell r="P669">
            <v>0</v>
          </cell>
          <cell r="Q669">
            <v>0</v>
          </cell>
          <cell r="R669" t="str">
            <v>N</v>
          </cell>
          <cell r="S669">
            <v>464.9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A670">
            <v>2016</v>
          </cell>
          <cell r="C670" t="str">
            <v>ENEL SERV. ELETTRICO S.P.A.</v>
          </cell>
          <cell r="D670">
            <v>40207</v>
          </cell>
          <cell r="E670" t="str">
            <v xml:space="preserve">360612034                     </v>
          </cell>
          <cell r="F670">
            <v>40218</v>
          </cell>
          <cell r="G670">
            <v>111.07</v>
          </cell>
          <cell r="H670">
            <v>0</v>
          </cell>
          <cell r="I670">
            <v>0</v>
          </cell>
          <cell r="J670">
            <v>1</v>
          </cell>
          <cell r="K670">
            <v>30</v>
          </cell>
          <cell r="L670">
            <v>42370</v>
          </cell>
          <cell r="M670">
            <v>42735</v>
          </cell>
          <cell r="N670">
            <v>0</v>
          </cell>
          <cell r="P670">
            <v>0</v>
          </cell>
          <cell r="Q670">
            <v>0</v>
          </cell>
          <cell r="R670" t="str">
            <v>N</v>
          </cell>
          <cell r="S670">
            <v>111.07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</row>
        <row r="671">
          <cell r="A671">
            <v>2016</v>
          </cell>
          <cell r="C671" t="str">
            <v>ENEL SERV. ELETTRICO S.P.A.</v>
          </cell>
          <cell r="D671">
            <v>38139</v>
          </cell>
          <cell r="E671" t="str">
            <v xml:space="preserve">60210515                      </v>
          </cell>
          <cell r="F671">
            <v>38148</v>
          </cell>
          <cell r="G671">
            <v>93.04</v>
          </cell>
          <cell r="H671">
            <v>0</v>
          </cell>
          <cell r="I671">
            <v>0</v>
          </cell>
          <cell r="J671">
            <v>1</v>
          </cell>
          <cell r="K671">
            <v>30</v>
          </cell>
          <cell r="L671">
            <v>42370</v>
          </cell>
          <cell r="M671">
            <v>42735</v>
          </cell>
          <cell r="N671">
            <v>0</v>
          </cell>
          <cell r="P671">
            <v>0</v>
          </cell>
          <cell r="Q671">
            <v>0</v>
          </cell>
          <cell r="R671" t="str">
            <v>N</v>
          </cell>
          <cell r="S671">
            <v>93.04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</row>
        <row r="672">
          <cell r="A672">
            <v>2016</v>
          </cell>
          <cell r="C672" t="str">
            <v>ENEL SERV. ELETTRICO S.P.A.</v>
          </cell>
          <cell r="D672">
            <v>40207</v>
          </cell>
          <cell r="E672" t="str">
            <v xml:space="preserve">640218224                     </v>
          </cell>
          <cell r="F672">
            <v>40218</v>
          </cell>
          <cell r="G672">
            <v>175.12</v>
          </cell>
          <cell r="H672">
            <v>0</v>
          </cell>
          <cell r="I672">
            <v>0</v>
          </cell>
          <cell r="J672">
            <v>1</v>
          </cell>
          <cell r="K672">
            <v>30</v>
          </cell>
          <cell r="L672">
            <v>42370</v>
          </cell>
          <cell r="M672">
            <v>42735</v>
          </cell>
          <cell r="N672">
            <v>0</v>
          </cell>
          <cell r="P672">
            <v>0</v>
          </cell>
          <cell r="Q672">
            <v>0</v>
          </cell>
          <cell r="R672" t="str">
            <v>N</v>
          </cell>
          <cell r="S672">
            <v>175.12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A673">
            <v>2016</v>
          </cell>
          <cell r="C673" t="str">
            <v>ENEL SERV. ELETTRICO S.P.A.</v>
          </cell>
          <cell r="D673">
            <v>37896</v>
          </cell>
          <cell r="E673" t="str">
            <v xml:space="preserve">649021511                     </v>
          </cell>
          <cell r="F673">
            <v>37907</v>
          </cell>
          <cell r="G673">
            <v>140.96</v>
          </cell>
          <cell r="H673">
            <v>0</v>
          </cell>
          <cell r="I673">
            <v>0</v>
          </cell>
          <cell r="J673">
            <v>1</v>
          </cell>
          <cell r="K673">
            <v>30</v>
          </cell>
          <cell r="L673">
            <v>42370</v>
          </cell>
          <cell r="M673">
            <v>42735</v>
          </cell>
          <cell r="N673">
            <v>0</v>
          </cell>
          <cell r="P673">
            <v>0</v>
          </cell>
          <cell r="Q673">
            <v>0</v>
          </cell>
          <cell r="R673" t="str">
            <v>N</v>
          </cell>
          <cell r="S673">
            <v>140.96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</row>
        <row r="674">
          <cell r="A674">
            <v>2016</v>
          </cell>
          <cell r="C674" t="str">
            <v>ENEL SERV. ELETTRICO S.P.A.</v>
          </cell>
          <cell r="D674">
            <v>40207</v>
          </cell>
          <cell r="E674" t="str">
            <v xml:space="preserve">760210524                     </v>
          </cell>
          <cell r="F674">
            <v>40218</v>
          </cell>
          <cell r="G674">
            <v>54.48</v>
          </cell>
          <cell r="H674">
            <v>0</v>
          </cell>
          <cell r="I674">
            <v>0</v>
          </cell>
          <cell r="J674">
            <v>1</v>
          </cell>
          <cell r="K674">
            <v>30</v>
          </cell>
          <cell r="L674">
            <v>42370</v>
          </cell>
          <cell r="M674">
            <v>42735</v>
          </cell>
          <cell r="N674">
            <v>0</v>
          </cell>
          <cell r="P674">
            <v>0</v>
          </cell>
          <cell r="Q674">
            <v>0</v>
          </cell>
          <cell r="R674" t="str">
            <v>N</v>
          </cell>
          <cell r="S674">
            <v>54.48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</row>
        <row r="675">
          <cell r="A675">
            <v>2016</v>
          </cell>
          <cell r="C675" t="str">
            <v>ENEL SERV. ELETTRICO S.P.A.</v>
          </cell>
          <cell r="D675">
            <v>38596</v>
          </cell>
          <cell r="E675" t="str">
            <v xml:space="preserve">780658004                     </v>
          </cell>
          <cell r="F675">
            <v>38604</v>
          </cell>
          <cell r="G675">
            <v>1307.78</v>
          </cell>
          <cell r="H675">
            <v>0</v>
          </cell>
          <cell r="I675">
            <v>0</v>
          </cell>
          <cell r="J675">
            <v>1</v>
          </cell>
          <cell r="K675">
            <v>30</v>
          </cell>
          <cell r="L675">
            <v>42370</v>
          </cell>
          <cell r="M675">
            <v>42735</v>
          </cell>
          <cell r="N675">
            <v>0</v>
          </cell>
          <cell r="P675">
            <v>0</v>
          </cell>
          <cell r="Q675">
            <v>0</v>
          </cell>
          <cell r="R675" t="str">
            <v>N</v>
          </cell>
          <cell r="S675">
            <v>1307.78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A676">
            <v>2016</v>
          </cell>
          <cell r="B676">
            <v>6887</v>
          </cell>
          <cell r="C676" t="str">
            <v>ENEL SERVIZIO ELETTRICO - SERVIZIO DI MAGGIOR TUTELA</v>
          </cell>
          <cell r="D676">
            <v>42627</v>
          </cell>
          <cell r="E676" t="str">
            <v>806580760210531</v>
          </cell>
          <cell r="F676">
            <v>42629</v>
          </cell>
          <cell r="G676">
            <v>71.459999999999994</v>
          </cell>
          <cell r="H676">
            <v>71.459999999999994</v>
          </cell>
          <cell r="I676">
            <v>0</v>
          </cell>
          <cell r="J676">
            <v>42647</v>
          </cell>
          <cell r="K676">
            <v>30</v>
          </cell>
          <cell r="L676">
            <v>42370</v>
          </cell>
          <cell r="M676">
            <v>42735</v>
          </cell>
          <cell r="N676">
            <v>0</v>
          </cell>
          <cell r="P676">
            <v>0</v>
          </cell>
          <cell r="Q676">
            <v>18</v>
          </cell>
          <cell r="R676" t="str">
            <v>S</v>
          </cell>
          <cell r="S676">
            <v>0</v>
          </cell>
          <cell r="T676">
            <v>20</v>
          </cell>
          <cell r="U676">
            <v>1286.28</v>
          </cell>
          <cell r="V676">
            <v>1429.2</v>
          </cell>
          <cell r="W676">
            <v>-12</v>
          </cell>
          <cell r="X676">
            <v>-857.52</v>
          </cell>
        </row>
        <row r="677">
          <cell r="A677">
            <v>2016</v>
          </cell>
          <cell r="B677">
            <v>8818</v>
          </cell>
          <cell r="C677" t="str">
            <v>ENEL SERVIZIO ELETTRICO - SERVIZIO DI MAGGIOR TUTELA</v>
          </cell>
          <cell r="D677">
            <v>42685</v>
          </cell>
          <cell r="E677" t="str">
            <v>806580760210532</v>
          </cell>
          <cell r="F677">
            <v>42690</v>
          </cell>
          <cell r="G677">
            <v>106.64</v>
          </cell>
          <cell r="H677">
            <v>106.64</v>
          </cell>
          <cell r="I677">
            <v>0</v>
          </cell>
          <cell r="J677">
            <v>42702</v>
          </cell>
          <cell r="K677">
            <v>30</v>
          </cell>
          <cell r="L677">
            <v>42370</v>
          </cell>
          <cell r="M677">
            <v>42735</v>
          </cell>
          <cell r="N677">
            <v>0</v>
          </cell>
          <cell r="P677">
            <v>0</v>
          </cell>
          <cell r="Q677">
            <v>12</v>
          </cell>
          <cell r="R677" t="str">
            <v>S</v>
          </cell>
          <cell r="S677">
            <v>0</v>
          </cell>
          <cell r="T677">
            <v>17</v>
          </cell>
          <cell r="U677">
            <v>1279.68</v>
          </cell>
          <cell r="V677">
            <v>1812.88</v>
          </cell>
          <cell r="W677">
            <v>-18</v>
          </cell>
          <cell r="X677">
            <v>-1919.52</v>
          </cell>
        </row>
        <row r="678">
          <cell r="A678">
            <v>2017</v>
          </cell>
          <cell r="B678">
            <v>502</v>
          </cell>
          <cell r="C678" t="str">
            <v>ENEL SERVIZIO ELETTRICO - SERVIZIO DI MAGGIOR TUTELA</v>
          </cell>
          <cell r="D678">
            <v>42748</v>
          </cell>
          <cell r="E678" t="str">
            <v>806580760210533</v>
          </cell>
          <cell r="F678">
            <v>42758</v>
          </cell>
          <cell r="G678">
            <v>176.64</v>
          </cell>
          <cell r="H678">
            <v>176.64</v>
          </cell>
          <cell r="I678">
            <v>0</v>
          </cell>
          <cell r="J678">
            <v>42780</v>
          </cell>
          <cell r="K678">
            <v>30</v>
          </cell>
          <cell r="L678">
            <v>42370</v>
          </cell>
          <cell r="M678">
            <v>42735</v>
          </cell>
          <cell r="N678">
            <v>0</v>
          </cell>
          <cell r="P678">
            <v>0</v>
          </cell>
          <cell r="Q678">
            <v>22</v>
          </cell>
          <cell r="R678" t="str">
            <v>S</v>
          </cell>
          <cell r="S678">
            <v>0</v>
          </cell>
          <cell r="T678">
            <v>32</v>
          </cell>
          <cell r="U678">
            <v>3886.08</v>
          </cell>
          <cell r="V678">
            <v>5652.48</v>
          </cell>
          <cell r="W678">
            <v>-8</v>
          </cell>
          <cell r="X678">
            <v>-1413.12</v>
          </cell>
        </row>
        <row r="679">
          <cell r="A679">
            <v>2016</v>
          </cell>
          <cell r="B679">
            <v>9668</v>
          </cell>
          <cell r="C679" t="str">
            <v>ENEL SERVIZIO ELETTRICO - SERVIZIO DI MAGGIOR TUTELA</v>
          </cell>
          <cell r="D679">
            <v>42317</v>
          </cell>
          <cell r="E679" t="str">
            <v>806580760210535</v>
          </cell>
          <cell r="F679">
            <v>42353</v>
          </cell>
          <cell r="G679">
            <v>217.73</v>
          </cell>
          <cell r="H679">
            <v>217.73</v>
          </cell>
          <cell r="I679">
            <v>0</v>
          </cell>
          <cell r="J679">
            <v>42506</v>
          </cell>
          <cell r="K679">
            <v>30</v>
          </cell>
          <cell r="L679">
            <v>42370</v>
          </cell>
          <cell r="M679">
            <v>42735</v>
          </cell>
          <cell r="N679">
            <v>0</v>
          </cell>
          <cell r="P679">
            <v>0</v>
          </cell>
          <cell r="Q679">
            <v>153</v>
          </cell>
          <cell r="R679" t="str">
            <v>S</v>
          </cell>
          <cell r="S679">
            <v>0</v>
          </cell>
          <cell r="T679">
            <v>189</v>
          </cell>
          <cell r="U679">
            <v>33312.69</v>
          </cell>
          <cell r="V679">
            <v>41150.97</v>
          </cell>
          <cell r="W679">
            <v>123</v>
          </cell>
          <cell r="X679">
            <v>26780.79</v>
          </cell>
        </row>
        <row r="680">
          <cell r="A680">
            <v>2016</v>
          </cell>
          <cell r="B680">
            <v>183</v>
          </cell>
          <cell r="C680" t="str">
            <v>ENEL SERVIZIO ELETTRICO - SERVIZIO DI MAGGIOR TUTELA</v>
          </cell>
          <cell r="D680">
            <v>42378</v>
          </cell>
          <cell r="E680" t="str">
            <v>806580760210536</v>
          </cell>
          <cell r="F680">
            <v>42380</v>
          </cell>
          <cell r="G680">
            <v>165.36</v>
          </cell>
          <cell r="H680">
            <v>165.36</v>
          </cell>
          <cell r="I680">
            <v>0</v>
          </cell>
          <cell r="J680">
            <v>42506</v>
          </cell>
          <cell r="K680">
            <v>30</v>
          </cell>
          <cell r="L680">
            <v>42370</v>
          </cell>
          <cell r="M680">
            <v>42735</v>
          </cell>
          <cell r="N680">
            <v>0</v>
          </cell>
          <cell r="P680">
            <v>0</v>
          </cell>
          <cell r="Q680">
            <v>126</v>
          </cell>
          <cell r="R680" t="str">
            <v>S</v>
          </cell>
          <cell r="S680">
            <v>0</v>
          </cell>
          <cell r="T680">
            <v>128</v>
          </cell>
          <cell r="U680">
            <v>20835.36</v>
          </cell>
          <cell r="V680">
            <v>21166.080000000002</v>
          </cell>
          <cell r="W680">
            <v>96</v>
          </cell>
          <cell r="X680">
            <v>15874.56</v>
          </cell>
        </row>
        <row r="681">
          <cell r="A681">
            <v>2016</v>
          </cell>
          <cell r="B681">
            <v>2243</v>
          </cell>
          <cell r="C681" t="str">
            <v>ENEL SERVIZIO ELETTRICO - SERVIZIO DI MAGGIOR TUTELA</v>
          </cell>
          <cell r="D681">
            <v>42438</v>
          </cell>
          <cell r="E681" t="str">
            <v>806580760210537</v>
          </cell>
          <cell r="F681">
            <v>42458</v>
          </cell>
          <cell r="G681">
            <v>406.02</v>
          </cell>
          <cell r="H681">
            <v>0</v>
          </cell>
          <cell r="I681">
            <v>0</v>
          </cell>
          <cell r="J681">
            <v>1</v>
          </cell>
          <cell r="K681">
            <v>30</v>
          </cell>
          <cell r="L681">
            <v>42370</v>
          </cell>
          <cell r="M681">
            <v>42735</v>
          </cell>
          <cell r="N681">
            <v>0</v>
          </cell>
          <cell r="P681">
            <v>0</v>
          </cell>
          <cell r="Q681">
            <v>0</v>
          </cell>
          <cell r="R681" t="str">
            <v>N</v>
          </cell>
          <cell r="S681">
            <v>406.02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A682">
            <v>2016</v>
          </cell>
          <cell r="B682">
            <v>3491</v>
          </cell>
          <cell r="C682" t="str">
            <v>ENEL SERVIZIO ELETTRICO - SERVIZIO DI MAGGIOR TUTELA</v>
          </cell>
          <cell r="D682">
            <v>42499</v>
          </cell>
          <cell r="E682" t="str">
            <v>806580760210538</v>
          </cell>
          <cell r="F682">
            <v>42501</v>
          </cell>
          <cell r="G682">
            <v>203.14</v>
          </cell>
          <cell r="H682">
            <v>203.14</v>
          </cell>
          <cell r="I682">
            <v>0</v>
          </cell>
          <cell r="J682">
            <v>42545</v>
          </cell>
          <cell r="K682">
            <v>30</v>
          </cell>
          <cell r="L682">
            <v>42370</v>
          </cell>
          <cell r="M682">
            <v>42735</v>
          </cell>
          <cell r="N682">
            <v>0</v>
          </cell>
          <cell r="P682">
            <v>0</v>
          </cell>
          <cell r="Q682">
            <v>44</v>
          </cell>
          <cell r="R682" t="str">
            <v>S</v>
          </cell>
          <cell r="S682">
            <v>0</v>
          </cell>
          <cell r="T682">
            <v>46</v>
          </cell>
          <cell r="U682">
            <v>8938.16</v>
          </cell>
          <cell r="V682">
            <v>9344.44</v>
          </cell>
          <cell r="W682">
            <v>14</v>
          </cell>
          <cell r="X682">
            <v>2843.96</v>
          </cell>
        </row>
        <row r="683">
          <cell r="A683">
            <v>2016</v>
          </cell>
          <cell r="B683">
            <v>5493</v>
          </cell>
          <cell r="C683" t="str">
            <v>ENEL SERVIZIO ELETTRICO - SERVIZIO DI MAGGIOR TUTELA</v>
          </cell>
          <cell r="D683">
            <v>42566</v>
          </cell>
          <cell r="E683" t="str">
            <v>806580760210539</v>
          </cell>
          <cell r="F683">
            <v>42572</v>
          </cell>
          <cell r="G683">
            <v>131.58000000000001</v>
          </cell>
          <cell r="H683">
            <v>131.58000000000001</v>
          </cell>
          <cell r="I683">
            <v>0</v>
          </cell>
          <cell r="J683">
            <v>42587</v>
          </cell>
          <cell r="K683">
            <v>30</v>
          </cell>
          <cell r="L683">
            <v>42370</v>
          </cell>
          <cell r="M683">
            <v>42735</v>
          </cell>
          <cell r="N683">
            <v>0</v>
          </cell>
          <cell r="P683">
            <v>0</v>
          </cell>
          <cell r="Q683">
            <v>15</v>
          </cell>
          <cell r="R683" t="str">
            <v>S</v>
          </cell>
          <cell r="S683">
            <v>0</v>
          </cell>
          <cell r="T683">
            <v>21</v>
          </cell>
          <cell r="U683">
            <v>1973.7</v>
          </cell>
          <cell r="V683">
            <v>2763.18</v>
          </cell>
          <cell r="W683">
            <v>-15</v>
          </cell>
          <cell r="X683">
            <v>-1973.7</v>
          </cell>
        </row>
        <row r="684">
          <cell r="A684">
            <v>2016</v>
          </cell>
          <cell r="B684">
            <v>628</v>
          </cell>
          <cell r="C684" t="str">
            <v>Energ.it S.p.A.</v>
          </cell>
          <cell r="D684">
            <v>42378</v>
          </cell>
          <cell r="E684" t="str">
            <v>700287-2016</v>
          </cell>
          <cell r="F684">
            <v>42398</v>
          </cell>
          <cell r="G684">
            <v>0.43</v>
          </cell>
          <cell r="H684">
            <v>0</v>
          </cell>
          <cell r="I684">
            <v>0</v>
          </cell>
          <cell r="J684">
            <v>1</v>
          </cell>
          <cell r="K684">
            <v>30</v>
          </cell>
          <cell r="L684">
            <v>42370</v>
          </cell>
          <cell r="M684">
            <v>42735</v>
          </cell>
          <cell r="N684">
            <v>0</v>
          </cell>
          <cell r="P684">
            <v>0</v>
          </cell>
          <cell r="Q684">
            <v>0</v>
          </cell>
          <cell r="R684" t="str">
            <v>N</v>
          </cell>
          <cell r="S684">
            <v>0.43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A685">
            <v>2017</v>
          </cell>
          <cell r="B685">
            <v>1362</v>
          </cell>
          <cell r="C685" t="str">
            <v>ENI S.P.A</v>
          </cell>
          <cell r="D685">
            <v>42782</v>
          </cell>
          <cell r="E685" t="str">
            <v>19899558</v>
          </cell>
          <cell r="F685">
            <v>42787</v>
          </cell>
          <cell r="G685">
            <v>4173.28</v>
          </cell>
          <cell r="H685">
            <v>0</v>
          </cell>
          <cell r="I685">
            <v>0</v>
          </cell>
          <cell r="J685">
            <v>1</v>
          </cell>
          <cell r="K685">
            <v>30</v>
          </cell>
          <cell r="L685">
            <v>42370</v>
          </cell>
          <cell r="M685">
            <v>42735</v>
          </cell>
          <cell r="N685">
            <v>0</v>
          </cell>
          <cell r="P685">
            <v>0</v>
          </cell>
          <cell r="Q685">
            <v>0</v>
          </cell>
          <cell r="R685" t="str">
            <v>N</v>
          </cell>
          <cell r="S685">
            <v>4173.28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</row>
        <row r="686">
          <cell r="A686">
            <v>2016</v>
          </cell>
          <cell r="B686">
            <v>2108</v>
          </cell>
          <cell r="C686" t="str">
            <v>ENI S.P.A</v>
          </cell>
          <cell r="D686">
            <v>42446</v>
          </cell>
          <cell r="E686" t="str">
            <v>19900007</v>
          </cell>
          <cell r="F686">
            <v>42450</v>
          </cell>
          <cell r="G686">
            <v>1489.58</v>
          </cell>
          <cell r="H686">
            <v>1489.58</v>
          </cell>
          <cell r="I686">
            <v>0</v>
          </cell>
          <cell r="J686">
            <v>42521</v>
          </cell>
          <cell r="K686">
            <v>30</v>
          </cell>
          <cell r="L686">
            <v>42370</v>
          </cell>
          <cell r="M686">
            <v>42735</v>
          </cell>
          <cell r="N686">
            <v>0</v>
          </cell>
          <cell r="P686">
            <v>0</v>
          </cell>
          <cell r="Q686">
            <v>71</v>
          </cell>
          <cell r="R686" t="str">
            <v>S</v>
          </cell>
          <cell r="S686">
            <v>0</v>
          </cell>
          <cell r="T686">
            <v>75</v>
          </cell>
          <cell r="U686">
            <v>105760.18</v>
          </cell>
          <cell r="V686">
            <v>111718.5</v>
          </cell>
          <cell r="W686">
            <v>41</v>
          </cell>
          <cell r="X686">
            <v>61072.78</v>
          </cell>
        </row>
        <row r="687">
          <cell r="A687">
            <v>2016</v>
          </cell>
          <cell r="B687">
            <v>2205</v>
          </cell>
          <cell r="C687" t="str">
            <v>ENI S.P.A</v>
          </cell>
          <cell r="D687">
            <v>42452</v>
          </cell>
          <cell r="E687" t="str">
            <v>19900055</v>
          </cell>
          <cell r="F687">
            <v>42454</v>
          </cell>
          <cell r="G687">
            <v>1588.46</v>
          </cell>
          <cell r="H687">
            <v>1588.46</v>
          </cell>
          <cell r="I687">
            <v>0</v>
          </cell>
          <cell r="J687">
            <v>42521</v>
          </cell>
          <cell r="K687">
            <v>30</v>
          </cell>
          <cell r="L687">
            <v>42370</v>
          </cell>
          <cell r="M687">
            <v>42735</v>
          </cell>
          <cell r="N687">
            <v>0</v>
          </cell>
          <cell r="P687">
            <v>0</v>
          </cell>
          <cell r="Q687">
            <v>67</v>
          </cell>
          <cell r="R687" t="str">
            <v>S</v>
          </cell>
          <cell r="S687">
            <v>0</v>
          </cell>
          <cell r="T687">
            <v>69</v>
          </cell>
          <cell r="U687">
            <v>106426.82</v>
          </cell>
          <cell r="V687">
            <v>109603.74</v>
          </cell>
          <cell r="W687">
            <v>37</v>
          </cell>
          <cell r="X687">
            <v>58773.02</v>
          </cell>
        </row>
        <row r="688">
          <cell r="A688">
            <v>2016</v>
          </cell>
          <cell r="B688">
            <v>2206</v>
          </cell>
          <cell r="C688" t="str">
            <v>ENI S.P.A</v>
          </cell>
          <cell r="D688">
            <v>42452</v>
          </cell>
          <cell r="E688" t="str">
            <v>19900056</v>
          </cell>
          <cell r="F688">
            <v>42454</v>
          </cell>
          <cell r="G688">
            <v>1489.18</v>
          </cell>
          <cell r="H688">
            <v>1489.18</v>
          </cell>
          <cell r="I688">
            <v>0</v>
          </cell>
          <cell r="J688">
            <v>42517</v>
          </cell>
          <cell r="K688">
            <v>30</v>
          </cell>
          <cell r="L688">
            <v>42370</v>
          </cell>
          <cell r="M688">
            <v>42735</v>
          </cell>
          <cell r="N688">
            <v>0</v>
          </cell>
          <cell r="P688">
            <v>0</v>
          </cell>
          <cell r="Q688">
            <v>63</v>
          </cell>
          <cell r="R688" t="str">
            <v>S</v>
          </cell>
          <cell r="S688">
            <v>0</v>
          </cell>
          <cell r="T688">
            <v>65</v>
          </cell>
          <cell r="U688">
            <v>93818.34</v>
          </cell>
          <cell r="V688">
            <v>96796.7</v>
          </cell>
          <cell r="W688">
            <v>33</v>
          </cell>
          <cell r="X688">
            <v>49142.94</v>
          </cell>
        </row>
        <row r="689">
          <cell r="A689">
            <v>2016</v>
          </cell>
          <cell r="B689">
            <v>5051</v>
          </cell>
          <cell r="C689" t="str">
            <v>ENI S.P.A</v>
          </cell>
          <cell r="D689">
            <v>42552</v>
          </cell>
          <cell r="E689" t="str">
            <v>19901111</v>
          </cell>
          <cell r="F689">
            <v>42557</v>
          </cell>
          <cell r="G689">
            <v>3377.64</v>
          </cell>
          <cell r="H689">
            <v>3377.64</v>
          </cell>
          <cell r="I689">
            <v>0</v>
          </cell>
          <cell r="J689">
            <v>42594</v>
          </cell>
          <cell r="K689">
            <v>30</v>
          </cell>
          <cell r="L689">
            <v>42370</v>
          </cell>
          <cell r="M689">
            <v>42735</v>
          </cell>
          <cell r="N689">
            <v>0</v>
          </cell>
          <cell r="P689">
            <v>0</v>
          </cell>
          <cell r="Q689">
            <v>37</v>
          </cell>
          <cell r="R689" t="str">
            <v>S</v>
          </cell>
          <cell r="S689">
            <v>0</v>
          </cell>
          <cell r="T689">
            <v>42</v>
          </cell>
          <cell r="U689">
            <v>124972.68</v>
          </cell>
          <cell r="V689">
            <v>141860.88</v>
          </cell>
          <cell r="W689">
            <v>7</v>
          </cell>
          <cell r="X689">
            <v>23643.48</v>
          </cell>
        </row>
        <row r="690">
          <cell r="A690">
            <v>2016</v>
          </cell>
          <cell r="B690">
            <v>5827</v>
          </cell>
          <cell r="C690" t="str">
            <v>ENI S.P.A</v>
          </cell>
          <cell r="D690">
            <v>42580</v>
          </cell>
          <cell r="E690" t="str">
            <v>19901381</v>
          </cell>
          <cell r="F690">
            <v>42584</v>
          </cell>
          <cell r="G690">
            <v>5958.59</v>
          </cell>
          <cell r="H690">
            <v>5958.59</v>
          </cell>
          <cell r="I690">
            <v>0</v>
          </cell>
          <cell r="J690">
            <v>42594</v>
          </cell>
          <cell r="K690">
            <v>30</v>
          </cell>
          <cell r="L690">
            <v>42370</v>
          </cell>
          <cell r="M690">
            <v>42735</v>
          </cell>
          <cell r="N690">
            <v>0</v>
          </cell>
          <cell r="P690">
            <v>0</v>
          </cell>
          <cell r="Q690">
            <v>10</v>
          </cell>
          <cell r="R690" t="str">
            <v>S</v>
          </cell>
          <cell r="S690">
            <v>0</v>
          </cell>
          <cell r="T690">
            <v>14</v>
          </cell>
          <cell r="U690">
            <v>59585.9</v>
          </cell>
          <cell r="V690">
            <v>83420.259999999995</v>
          </cell>
          <cell r="W690">
            <v>-20</v>
          </cell>
          <cell r="X690">
            <v>-119171.8</v>
          </cell>
        </row>
        <row r="691">
          <cell r="A691">
            <v>2016</v>
          </cell>
          <cell r="B691">
            <v>9661</v>
          </cell>
          <cell r="C691" t="str">
            <v>ENI S.P.A</v>
          </cell>
          <cell r="D691">
            <v>42349</v>
          </cell>
          <cell r="E691" t="str">
            <v xml:space="preserve">19901619                      </v>
          </cell>
          <cell r="F691">
            <v>42352</v>
          </cell>
          <cell r="G691">
            <v>2980.31</v>
          </cell>
          <cell r="H691">
            <v>2980.31</v>
          </cell>
          <cell r="I691">
            <v>0</v>
          </cell>
          <cell r="J691">
            <v>42418</v>
          </cell>
          <cell r="K691">
            <v>30</v>
          </cell>
          <cell r="L691">
            <v>42370</v>
          </cell>
          <cell r="M691">
            <v>42735</v>
          </cell>
          <cell r="N691">
            <v>0</v>
          </cell>
          <cell r="P691">
            <v>0</v>
          </cell>
          <cell r="Q691">
            <v>66</v>
          </cell>
          <cell r="R691" t="str">
            <v>S</v>
          </cell>
          <cell r="S691">
            <v>0</v>
          </cell>
          <cell r="T691">
            <v>69</v>
          </cell>
          <cell r="U691">
            <v>196700.46</v>
          </cell>
          <cell r="V691">
            <v>205641.39</v>
          </cell>
          <cell r="W691">
            <v>36</v>
          </cell>
          <cell r="X691">
            <v>107291.16</v>
          </cell>
        </row>
        <row r="692">
          <cell r="A692">
            <v>2016</v>
          </cell>
          <cell r="B692">
            <v>6826</v>
          </cell>
          <cell r="C692" t="str">
            <v>ENI S.P.A</v>
          </cell>
          <cell r="D692">
            <v>42626</v>
          </cell>
          <cell r="E692" t="str">
            <v>19901703</v>
          </cell>
          <cell r="F692">
            <v>42628</v>
          </cell>
          <cell r="G692">
            <v>3873.19</v>
          </cell>
          <cell r="H692">
            <v>3873.19</v>
          </cell>
          <cell r="I692">
            <v>0</v>
          </cell>
          <cell r="J692">
            <v>42692</v>
          </cell>
          <cell r="K692">
            <v>30</v>
          </cell>
          <cell r="L692">
            <v>42370</v>
          </cell>
          <cell r="M692">
            <v>42735</v>
          </cell>
          <cell r="N692">
            <v>0</v>
          </cell>
          <cell r="P692">
            <v>0</v>
          </cell>
          <cell r="Q692">
            <v>64</v>
          </cell>
          <cell r="R692" t="str">
            <v>S</v>
          </cell>
          <cell r="S692">
            <v>0</v>
          </cell>
          <cell r="T692">
            <v>66</v>
          </cell>
          <cell r="U692">
            <v>247884.16</v>
          </cell>
          <cell r="V692">
            <v>255630.54</v>
          </cell>
          <cell r="W692">
            <v>34</v>
          </cell>
          <cell r="X692">
            <v>131688.46</v>
          </cell>
        </row>
        <row r="693">
          <cell r="A693">
            <v>2017</v>
          </cell>
          <cell r="B693">
            <v>179</v>
          </cell>
          <cell r="C693" t="str">
            <v>ENI S.P.A</v>
          </cell>
          <cell r="D693">
            <v>42734</v>
          </cell>
          <cell r="E693" t="str">
            <v>19903021</v>
          </cell>
          <cell r="F693">
            <v>42745</v>
          </cell>
          <cell r="G693">
            <v>1489.68</v>
          </cell>
          <cell r="H693">
            <v>1489.68</v>
          </cell>
          <cell r="I693">
            <v>0</v>
          </cell>
          <cell r="J693">
            <v>42766</v>
          </cell>
          <cell r="K693">
            <v>30</v>
          </cell>
          <cell r="L693">
            <v>42370</v>
          </cell>
          <cell r="M693">
            <v>42735</v>
          </cell>
          <cell r="N693">
            <v>0</v>
          </cell>
          <cell r="P693">
            <v>0</v>
          </cell>
          <cell r="Q693">
            <v>21</v>
          </cell>
          <cell r="R693" t="str">
            <v>S</v>
          </cell>
          <cell r="S693">
            <v>0</v>
          </cell>
          <cell r="T693">
            <v>32</v>
          </cell>
          <cell r="U693">
            <v>31283.279999999999</v>
          </cell>
          <cell r="V693">
            <v>47669.760000000002</v>
          </cell>
          <cell r="W693">
            <v>-9</v>
          </cell>
          <cell r="X693">
            <v>-13407.12</v>
          </cell>
        </row>
        <row r="694">
          <cell r="A694">
            <v>2016</v>
          </cell>
          <cell r="B694">
            <v>7373</v>
          </cell>
          <cell r="C694" t="str">
            <v>ERREBIAN SOLUZIONI PER UFFICIO</v>
          </cell>
          <cell r="D694">
            <v>42646</v>
          </cell>
          <cell r="E694" t="str">
            <v>V1/103285</v>
          </cell>
          <cell r="F694">
            <v>42647</v>
          </cell>
          <cell r="G694">
            <v>965.34</v>
          </cell>
          <cell r="H694">
            <v>965.34</v>
          </cell>
          <cell r="I694">
            <v>0</v>
          </cell>
          <cell r="J694">
            <v>42663</v>
          </cell>
          <cell r="K694">
            <v>30</v>
          </cell>
          <cell r="L694">
            <v>42370</v>
          </cell>
          <cell r="M694">
            <v>42735</v>
          </cell>
          <cell r="N694">
            <v>0</v>
          </cell>
          <cell r="P694">
            <v>0</v>
          </cell>
          <cell r="Q694">
            <v>16</v>
          </cell>
          <cell r="R694" t="str">
            <v>S</v>
          </cell>
          <cell r="S694">
            <v>0</v>
          </cell>
          <cell r="T694">
            <v>17</v>
          </cell>
          <cell r="U694">
            <v>15445.44</v>
          </cell>
          <cell r="V694">
            <v>16410.78</v>
          </cell>
          <cell r="W694">
            <v>-14</v>
          </cell>
          <cell r="X694">
            <v>-13514.76</v>
          </cell>
        </row>
        <row r="695">
          <cell r="A695">
            <v>2017</v>
          </cell>
          <cell r="B695">
            <v>583</v>
          </cell>
          <cell r="C695" t="str">
            <v>ERREBIAN SOLUZIONI PER UFFICIO</v>
          </cell>
          <cell r="D695">
            <v>42759</v>
          </cell>
          <cell r="E695" t="str">
            <v>V2/502274</v>
          </cell>
          <cell r="F695">
            <v>42760</v>
          </cell>
          <cell r="G695">
            <v>280.42</v>
          </cell>
          <cell r="H695">
            <v>280.42</v>
          </cell>
          <cell r="I695">
            <v>0</v>
          </cell>
          <cell r="J695">
            <v>42774</v>
          </cell>
          <cell r="K695">
            <v>30</v>
          </cell>
          <cell r="L695">
            <v>42370</v>
          </cell>
          <cell r="M695">
            <v>42735</v>
          </cell>
          <cell r="N695">
            <v>0</v>
          </cell>
          <cell r="P695">
            <v>0</v>
          </cell>
          <cell r="Q695">
            <v>14</v>
          </cell>
          <cell r="R695" t="str">
            <v>S</v>
          </cell>
          <cell r="S695">
            <v>0</v>
          </cell>
          <cell r="T695">
            <v>15</v>
          </cell>
          <cell r="U695">
            <v>3925.88</v>
          </cell>
          <cell r="V695">
            <v>4206.3</v>
          </cell>
          <cell r="W695">
            <v>-16</v>
          </cell>
          <cell r="X695">
            <v>-4486.72</v>
          </cell>
        </row>
        <row r="696">
          <cell r="A696">
            <v>2016</v>
          </cell>
          <cell r="B696">
            <v>9902</v>
          </cell>
          <cell r="C696" t="str">
            <v>ERREBIAN SOLUZIONI PER UFFICIO</v>
          </cell>
          <cell r="D696">
            <v>42725</v>
          </cell>
          <cell r="E696" t="str">
            <v>V2/596491</v>
          </cell>
          <cell r="F696">
            <v>42726</v>
          </cell>
          <cell r="G696">
            <v>1204.68</v>
          </cell>
          <cell r="H696">
            <v>1204.68</v>
          </cell>
          <cell r="I696">
            <v>0</v>
          </cell>
          <cell r="J696">
            <v>42753</v>
          </cell>
          <cell r="K696">
            <v>30</v>
          </cell>
          <cell r="L696">
            <v>42370</v>
          </cell>
          <cell r="M696">
            <v>42735</v>
          </cell>
          <cell r="N696">
            <v>0</v>
          </cell>
          <cell r="P696">
            <v>0</v>
          </cell>
          <cell r="Q696">
            <v>27</v>
          </cell>
          <cell r="R696" t="str">
            <v>S</v>
          </cell>
          <cell r="S696">
            <v>0</v>
          </cell>
          <cell r="T696">
            <v>28</v>
          </cell>
          <cell r="U696">
            <v>32526.36</v>
          </cell>
          <cell r="V696">
            <v>33731.040000000001</v>
          </cell>
          <cell r="W696">
            <v>-3</v>
          </cell>
          <cell r="X696">
            <v>-3614.04</v>
          </cell>
        </row>
        <row r="697">
          <cell r="A697">
            <v>2016</v>
          </cell>
          <cell r="B697">
            <v>7275</v>
          </cell>
          <cell r="C697" t="str">
            <v>ESPOSITO DANIELE GIUSEPPE</v>
          </cell>
          <cell r="D697">
            <v>42640</v>
          </cell>
          <cell r="E697" t="str">
            <v>2</v>
          </cell>
          <cell r="F697">
            <v>42643</v>
          </cell>
          <cell r="G697">
            <v>2537</v>
          </cell>
          <cell r="H697">
            <v>0</v>
          </cell>
          <cell r="I697">
            <v>0</v>
          </cell>
          <cell r="J697">
            <v>1</v>
          </cell>
          <cell r="K697">
            <v>30</v>
          </cell>
          <cell r="L697">
            <v>42370</v>
          </cell>
          <cell r="M697">
            <v>42735</v>
          </cell>
          <cell r="N697">
            <v>0</v>
          </cell>
          <cell r="P697">
            <v>0</v>
          </cell>
          <cell r="Q697">
            <v>0</v>
          </cell>
          <cell r="R697" t="str">
            <v>N</v>
          </cell>
          <cell r="S697">
            <v>2537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A698">
            <v>2017</v>
          </cell>
          <cell r="B698">
            <v>9879</v>
          </cell>
          <cell r="C698" t="str">
            <v>Fiat Officina Autorizzata ARRUZZOLO COSMA S.R.L.</v>
          </cell>
          <cell r="D698">
            <v>42724</v>
          </cell>
          <cell r="E698" t="str">
            <v>43/2016/PA</v>
          </cell>
          <cell r="F698">
            <v>42725</v>
          </cell>
          <cell r="G698">
            <v>65</v>
          </cell>
          <cell r="H698">
            <v>0</v>
          </cell>
          <cell r="I698">
            <v>0</v>
          </cell>
          <cell r="J698">
            <v>1</v>
          </cell>
          <cell r="K698">
            <v>30</v>
          </cell>
          <cell r="L698">
            <v>42370</v>
          </cell>
          <cell r="M698">
            <v>42735</v>
          </cell>
          <cell r="N698">
            <v>0</v>
          </cell>
          <cell r="P698">
            <v>0</v>
          </cell>
          <cell r="Q698">
            <v>0</v>
          </cell>
          <cell r="R698" t="str">
            <v>N</v>
          </cell>
          <cell r="S698">
            <v>65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A699">
            <v>2016</v>
          </cell>
          <cell r="B699">
            <v>8360</v>
          </cell>
          <cell r="C699" t="str">
            <v>FIDET SRL</v>
          </cell>
          <cell r="D699">
            <v>42676</v>
          </cell>
          <cell r="E699" t="str">
            <v>20PA</v>
          </cell>
          <cell r="F699">
            <v>42677</v>
          </cell>
          <cell r="G699">
            <v>1669.61</v>
          </cell>
          <cell r="H699">
            <v>1669.61</v>
          </cell>
          <cell r="I699">
            <v>0</v>
          </cell>
          <cell r="J699">
            <v>42717</v>
          </cell>
          <cell r="K699">
            <v>30</v>
          </cell>
          <cell r="L699">
            <v>42370</v>
          </cell>
          <cell r="M699">
            <v>42735</v>
          </cell>
          <cell r="N699">
            <v>0</v>
          </cell>
          <cell r="P699">
            <v>0</v>
          </cell>
          <cell r="Q699">
            <v>40</v>
          </cell>
          <cell r="R699" t="str">
            <v>S</v>
          </cell>
          <cell r="S699">
            <v>0</v>
          </cell>
          <cell r="T699">
            <v>41</v>
          </cell>
          <cell r="U699">
            <v>66784.399999999994</v>
          </cell>
          <cell r="V699">
            <v>68454.009999999995</v>
          </cell>
          <cell r="W699">
            <v>10</v>
          </cell>
          <cell r="X699">
            <v>16696.099999999999</v>
          </cell>
        </row>
        <row r="700">
          <cell r="A700">
            <v>2017</v>
          </cell>
          <cell r="B700">
            <v>542</v>
          </cell>
          <cell r="C700" t="str">
            <v>FIDET SRL</v>
          </cell>
          <cell r="D700">
            <v>42755</v>
          </cell>
          <cell r="E700" t="str">
            <v>5PA</v>
          </cell>
          <cell r="F700">
            <v>42759</v>
          </cell>
          <cell r="G700">
            <v>109.68</v>
          </cell>
          <cell r="H700">
            <v>109.68</v>
          </cell>
          <cell r="I700">
            <v>0</v>
          </cell>
          <cell r="J700">
            <v>42780</v>
          </cell>
          <cell r="K700">
            <v>30</v>
          </cell>
          <cell r="L700">
            <v>42370</v>
          </cell>
          <cell r="M700">
            <v>42735</v>
          </cell>
          <cell r="N700">
            <v>0</v>
          </cell>
          <cell r="P700">
            <v>0</v>
          </cell>
          <cell r="Q700">
            <v>21</v>
          </cell>
          <cell r="R700" t="str">
            <v>S</v>
          </cell>
          <cell r="S700">
            <v>0</v>
          </cell>
          <cell r="T700">
            <v>25</v>
          </cell>
          <cell r="U700">
            <v>2303.2800000000002</v>
          </cell>
          <cell r="V700">
            <v>2742</v>
          </cell>
          <cell r="W700">
            <v>-9</v>
          </cell>
          <cell r="X700">
            <v>-987.12</v>
          </cell>
        </row>
        <row r="701">
          <cell r="A701">
            <v>2016</v>
          </cell>
          <cell r="B701">
            <v>7179</v>
          </cell>
          <cell r="C701" t="str">
            <v>FUNERAL SERVICES SRL</v>
          </cell>
          <cell r="D701">
            <v>42639</v>
          </cell>
          <cell r="E701" t="str">
            <v>116/FTPA/2016</v>
          </cell>
          <cell r="F701">
            <v>42640</v>
          </cell>
          <cell r="G701">
            <v>5980</v>
          </cell>
          <cell r="H701">
            <v>5980</v>
          </cell>
          <cell r="I701">
            <v>0</v>
          </cell>
          <cell r="J701">
            <v>42682</v>
          </cell>
          <cell r="K701">
            <v>30</v>
          </cell>
          <cell r="L701">
            <v>42370</v>
          </cell>
          <cell r="M701">
            <v>42735</v>
          </cell>
          <cell r="N701">
            <v>0</v>
          </cell>
          <cell r="P701">
            <v>0</v>
          </cell>
          <cell r="Q701">
            <v>42</v>
          </cell>
          <cell r="R701" t="str">
            <v>S</v>
          </cell>
          <cell r="S701">
            <v>0</v>
          </cell>
          <cell r="T701">
            <v>43</v>
          </cell>
          <cell r="U701">
            <v>251160</v>
          </cell>
          <cell r="V701">
            <v>257140</v>
          </cell>
          <cell r="W701">
            <v>12</v>
          </cell>
          <cell r="X701">
            <v>71760</v>
          </cell>
        </row>
        <row r="702">
          <cell r="A702">
            <v>2016</v>
          </cell>
          <cell r="C702" t="str">
            <v>GARDASEGNALE</v>
          </cell>
          <cell r="D702">
            <v>39678</v>
          </cell>
          <cell r="E702" t="str">
            <v xml:space="preserve">090/                          </v>
          </cell>
          <cell r="F702">
            <v>39682</v>
          </cell>
          <cell r="G702">
            <v>2520</v>
          </cell>
          <cell r="H702">
            <v>0</v>
          </cell>
          <cell r="I702">
            <v>0</v>
          </cell>
          <cell r="J702">
            <v>1</v>
          </cell>
          <cell r="K702">
            <v>30</v>
          </cell>
          <cell r="L702">
            <v>42370</v>
          </cell>
          <cell r="M702">
            <v>42735</v>
          </cell>
          <cell r="N702">
            <v>0</v>
          </cell>
          <cell r="P702">
            <v>0</v>
          </cell>
          <cell r="Q702">
            <v>0</v>
          </cell>
          <cell r="R702" t="str">
            <v>N</v>
          </cell>
          <cell r="S702">
            <v>2520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</row>
        <row r="703">
          <cell r="A703">
            <v>2016</v>
          </cell>
          <cell r="B703">
            <v>4259</v>
          </cell>
          <cell r="C703" t="str">
            <v>GRADIM GIOCHI DI GRASS s.a.s.</v>
          </cell>
          <cell r="D703">
            <v>42529</v>
          </cell>
          <cell r="E703" t="str">
            <v>2016   360</v>
          </cell>
          <cell r="F703">
            <v>42530</v>
          </cell>
          <cell r="G703">
            <v>779.58</v>
          </cell>
          <cell r="H703">
            <v>779.58</v>
          </cell>
          <cell r="I703">
            <v>0</v>
          </cell>
          <cell r="J703">
            <v>42538</v>
          </cell>
          <cell r="K703">
            <v>30</v>
          </cell>
          <cell r="L703">
            <v>42370</v>
          </cell>
          <cell r="M703">
            <v>42735</v>
          </cell>
          <cell r="N703">
            <v>0</v>
          </cell>
          <cell r="P703">
            <v>0</v>
          </cell>
          <cell r="Q703">
            <v>8</v>
          </cell>
          <cell r="R703" t="str">
            <v>S</v>
          </cell>
          <cell r="S703">
            <v>0</v>
          </cell>
          <cell r="T703">
            <v>9</v>
          </cell>
          <cell r="U703">
            <v>6236.64</v>
          </cell>
          <cell r="V703">
            <v>7016.22</v>
          </cell>
          <cell r="W703">
            <v>-22</v>
          </cell>
          <cell r="X703">
            <v>-17150.759999999998</v>
          </cell>
        </row>
        <row r="704">
          <cell r="A704">
            <v>2016</v>
          </cell>
          <cell r="C704" t="str">
            <v>GRAFICHE E. GASPARI S.R.L.</v>
          </cell>
          <cell r="D704">
            <v>39416</v>
          </cell>
          <cell r="E704" t="str">
            <v xml:space="preserve">62904                         </v>
          </cell>
          <cell r="F704">
            <v>39436</v>
          </cell>
          <cell r="G704">
            <v>95.04</v>
          </cell>
          <cell r="H704">
            <v>0</v>
          </cell>
          <cell r="I704">
            <v>0</v>
          </cell>
          <cell r="J704">
            <v>1</v>
          </cell>
          <cell r="K704">
            <v>30</v>
          </cell>
          <cell r="L704">
            <v>42370</v>
          </cell>
          <cell r="M704">
            <v>42735</v>
          </cell>
          <cell r="N704">
            <v>0</v>
          </cell>
          <cell r="P704">
            <v>0</v>
          </cell>
          <cell r="Q704">
            <v>0</v>
          </cell>
          <cell r="R704" t="str">
            <v>N</v>
          </cell>
          <cell r="S704">
            <v>95.04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</row>
        <row r="705">
          <cell r="A705">
            <v>2016</v>
          </cell>
          <cell r="B705">
            <v>9669</v>
          </cell>
          <cell r="C705" t="str">
            <v>Guerrisi Costruzioni di Guerrisi Vincenzo &amp; C. SAS</v>
          </cell>
          <cell r="D705">
            <v>42717</v>
          </cell>
          <cell r="E705" t="str">
            <v>15</v>
          </cell>
          <cell r="F705">
            <v>42718</v>
          </cell>
          <cell r="G705">
            <v>29402</v>
          </cell>
          <cell r="H705">
            <v>29402</v>
          </cell>
          <cell r="I705">
            <v>0</v>
          </cell>
          <cell r="J705">
            <v>42723</v>
          </cell>
          <cell r="K705">
            <v>30</v>
          </cell>
          <cell r="L705">
            <v>42370</v>
          </cell>
          <cell r="M705">
            <v>42735</v>
          </cell>
          <cell r="N705">
            <v>0</v>
          </cell>
          <cell r="P705">
            <v>0</v>
          </cell>
          <cell r="Q705">
            <v>5</v>
          </cell>
          <cell r="R705" t="str">
            <v>S</v>
          </cell>
          <cell r="S705">
            <v>0</v>
          </cell>
          <cell r="T705">
            <v>6</v>
          </cell>
          <cell r="U705">
            <v>147010</v>
          </cell>
          <cell r="V705">
            <v>176412</v>
          </cell>
          <cell r="W705">
            <v>-25</v>
          </cell>
          <cell r="X705">
            <v>-735050</v>
          </cell>
        </row>
        <row r="706">
          <cell r="A706">
            <v>2016</v>
          </cell>
          <cell r="C706" t="str">
            <v>IBM ITALIA S.P.A.</v>
          </cell>
          <cell r="D706">
            <v>42118</v>
          </cell>
          <cell r="F706">
            <v>42118</v>
          </cell>
          <cell r="G706">
            <v>10.96</v>
          </cell>
          <cell r="H706">
            <v>0</v>
          </cell>
          <cell r="I706">
            <v>0</v>
          </cell>
          <cell r="J706">
            <v>1</v>
          </cell>
          <cell r="K706">
            <v>30</v>
          </cell>
          <cell r="L706">
            <v>42370</v>
          </cell>
          <cell r="M706">
            <v>42735</v>
          </cell>
          <cell r="N706">
            <v>0</v>
          </cell>
          <cell r="P706">
            <v>0</v>
          </cell>
          <cell r="Q706">
            <v>0</v>
          </cell>
          <cell r="R706" t="str">
            <v>N</v>
          </cell>
          <cell r="S706">
            <v>10.96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</row>
        <row r="707">
          <cell r="A707">
            <v>2016</v>
          </cell>
          <cell r="C707" t="str">
            <v>IFITALIA</v>
          </cell>
          <cell r="D707">
            <v>42110</v>
          </cell>
          <cell r="F707">
            <v>42110</v>
          </cell>
          <cell r="G707">
            <v>442.9</v>
          </cell>
          <cell r="H707">
            <v>0</v>
          </cell>
          <cell r="I707">
            <v>0</v>
          </cell>
          <cell r="J707">
            <v>1</v>
          </cell>
          <cell r="K707">
            <v>30</v>
          </cell>
          <cell r="L707">
            <v>42370</v>
          </cell>
          <cell r="M707">
            <v>42735</v>
          </cell>
          <cell r="N707">
            <v>0</v>
          </cell>
          <cell r="P707">
            <v>0</v>
          </cell>
          <cell r="Q707">
            <v>0</v>
          </cell>
          <cell r="R707" t="str">
            <v>N</v>
          </cell>
          <cell r="S707">
            <v>442.9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</row>
        <row r="708">
          <cell r="A708">
            <v>2016</v>
          </cell>
          <cell r="C708" t="str">
            <v>IFITALIA</v>
          </cell>
          <cell r="D708">
            <v>42110</v>
          </cell>
          <cell r="F708">
            <v>42110</v>
          </cell>
          <cell r="G708">
            <v>1269.81</v>
          </cell>
          <cell r="H708">
            <v>0</v>
          </cell>
          <cell r="I708">
            <v>0</v>
          </cell>
          <cell r="J708">
            <v>1</v>
          </cell>
          <cell r="K708">
            <v>30</v>
          </cell>
          <cell r="L708">
            <v>42370</v>
          </cell>
          <cell r="M708">
            <v>42735</v>
          </cell>
          <cell r="N708">
            <v>0</v>
          </cell>
          <cell r="P708">
            <v>0</v>
          </cell>
          <cell r="Q708">
            <v>0</v>
          </cell>
          <cell r="R708" t="str">
            <v>N</v>
          </cell>
          <cell r="S708">
            <v>1269.81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A709">
            <v>2016</v>
          </cell>
          <cell r="C709" t="str">
            <v>IFITALIA</v>
          </cell>
          <cell r="D709">
            <v>42110</v>
          </cell>
          <cell r="F709">
            <v>42110</v>
          </cell>
          <cell r="G709">
            <v>20844.2</v>
          </cell>
          <cell r="H709">
            <v>0</v>
          </cell>
          <cell r="I709">
            <v>0</v>
          </cell>
          <cell r="J709">
            <v>1</v>
          </cell>
          <cell r="K709">
            <v>30</v>
          </cell>
          <cell r="L709">
            <v>42370</v>
          </cell>
          <cell r="M709">
            <v>42735</v>
          </cell>
          <cell r="N709">
            <v>0</v>
          </cell>
          <cell r="P709">
            <v>0</v>
          </cell>
          <cell r="Q709">
            <v>0</v>
          </cell>
          <cell r="R709" t="str">
            <v>N</v>
          </cell>
          <cell r="S709">
            <v>20844.2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</row>
        <row r="710">
          <cell r="A710">
            <v>2016</v>
          </cell>
          <cell r="B710">
            <v>547</v>
          </cell>
          <cell r="C710" t="str">
            <v>IMMA ARTI GRAFICHE DI IMMACOLATA VERDUCI</v>
          </cell>
          <cell r="D710">
            <v>42394</v>
          </cell>
          <cell r="E710" t="str">
            <v>13 PA</v>
          </cell>
          <cell r="F710">
            <v>42396</v>
          </cell>
          <cell r="G710">
            <v>366</v>
          </cell>
          <cell r="H710">
            <v>366</v>
          </cell>
          <cell r="I710">
            <v>0</v>
          </cell>
          <cell r="J710">
            <v>42443</v>
          </cell>
          <cell r="K710">
            <v>30</v>
          </cell>
          <cell r="L710">
            <v>42370</v>
          </cell>
          <cell r="M710">
            <v>42735</v>
          </cell>
          <cell r="N710">
            <v>0</v>
          </cell>
          <cell r="P710">
            <v>0</v>
          </cell>
          <cell r="Q710">
            <v>47</v>
          </cell>
          <cell r="R710" t="str">
            <v>S</v>
          </cell>
          <cell r="S710">
            <v>0</v>
          </cell>
          <cell r="T710">
            <v>49</v>
          </cell>
          <cell r="U710">
            <v>17202</v>
          </cell>
          <cell r="V710">
            <v>17934</v>
          </cell>
          <cell r="W710">
            <v>17</v>
          </cell>
          <cell r="X710">
            <v>6222</v>
          </cell>
        </row>
        <row r="711">
          <cell r="A711">
            <v>2016</v>
          </cell>
          <cell r="B711">
            <v>1172</v>
          </cell>
          <cell r="C711" t="str">
            <v>impresa edile GAUDIOSO ANTONIO</v>
          </cell>
          <cell r="D711">
            <v>42418</v>
          </cell>
          <cell r="E711" t="str">
            <v>FATTPA 1_16</v>
          </cell>
          <cell r="F711">
            <v>42419</v>
          </cell>
          <cell r="G711">
            <v>660</v>
          </cell>
          <cell r="H711">
            <v>660</v>
          </cell>
          <cell r="I711">
            <v>0</v>
          </cell>
          <cell r="J711">
            <v>42431</v>
          </cell>
          <cell r="K711">
            <v>30</v>
          </cell>
          <cell r="L711">
            <v>42370</v>
          </cell>
          <cell r="M711">
            <v>42735</v>
          </cell>
          <cell r="N711">
            <v>0</v>
          </cell>
          <cell r="P711">
            <v>0</v>
          </cell>
          <cell r="Q711">
            <v>12</v>
          </cell>
          <cell r="R711" t="str">
            <v>S</v>
          </cell>
          <cell r="S711">
            <v>0</v>
          </cell>
          <cell r="T711">
            <v>13</v>
          </cell>
          <cell r="U711">
            <v>7920</v>
          </cell>
          <cell r="V711">
            <v>8580</v>
          </cell>
          <cell r="W711">
            <v>-18</v>
          </cell>
          <cell r="X711">
            <v>-11880</v>
          </cell>
        </row>
        <row r="712">
          <cell r="A712">
            <v>2016</v>
          </cell>
          <cell r="B712">
            <v>7411</v>
          </cell>
          <cell r="C712" t="str">
            <v>impresa edile GAUDIOSO ANTONIO</v>
          </cell>
          <cell r="D712">
            <v>42647</v>
          </cell>
          <cell r="E712" t="str">
            <v>FATTPA 2_16</v>
          </cell>
          <cell r="F712">
            <v>42648</v>
          </cell>
          <cell r="G712">
            <v>27694</v>
          </cell>
          <cell r="H712">
            <v>27694</v>
          </cell>
          <cell r="I712">
            <v>0</v>
          </cell>
          <cell r="J712">
            <v>42654</v>
          </cell>
          <cell r="K712">
            <v>30</v>
          </cell>
          <cell r="L712">
            <v>42370</v>
          </cell>
          <cell r="M712">
            <v>42735</v>
          </cell>
          <cell r="N712">
            <v>0</v>
          </cell>
          <cell r="P712">
            <v>0</v>
          </cell>
          <cell r="Q712">
            <v>6</v>
          </cell>
          <cell r="R712" t="str">
            <v>S</v>
          </cell>
          <cell r="S712">
            <v>0</v>
          </cell>
          <cell r="T712">
            <v>7</v>
          </cell>
          <cell r="U712">
            <v>166164</v>
          </cell>
          <cell r="V712">
            <v>193858</v>
          </cell>
          <cell r="W712">
            <v>-24</v>
          </cell>
          <cell r="X712">
            <v>-664656</v>
          </cell>
        </row>
        <row r="713">
          <cell r="A713">
            <v>2016</v>
          </cell>
          <cell r="B713">
            <v>9557</v>
          </cell>
          <cell r="C713" t="str">
            <v>impresa edile GAUDIOSO ANTONIO</v>
          </cell>
          <cell r="D713">
            <v>42713</v>
          </cell>
          <cell r="E713" t="str">
            <v>FATTPA 3_16</v>
          </cell>
          <cell r="F713">
            <v>42716</v>
          </cell>
          <cell r="G713">
            <v>19154</v>
          </cell>
          <cell r="H713">
            <v>19154</v>
          </cell>
          <cell r="I713">
            <v>0</v>
          </cell>
          <cell r="J713">
            <v>42718</v>
          </cell>
          <cell r="K713">
            <v>30</v>
          </cell>
          <cell r="L713">
            <v>42370</v>
          </cell>
          <cell r="M713">
            <v>42735</v>
          </cell>
          <cell r="N713">
            <v>0</v>
          </cell>
          <cell r="P713">
            <v>0</v>
          </cell>
          <cell r="Q713">
            <v>2</v>
          </cell>
          <cell r="R713" t="str">
            <v>S</v>
          </cell>
          <cell r="S713">
            <v>0</v>
          </cell>
          <cell r="T713">
            <v>5</v>
          </cell>
          <cell r="U713">
            <v>38308</v>
          </cell>
          <cell r="V713">
            <v>95770</v>
          </cell>
          <cell r="W713">
            <v>-28</v>
          </cell>
          <cell r="X713">
            <v>-536312</v>
          </cell>
        </row>
        <row r="714">
          <cell r="A714">
            <v>2016</v>
          </cell>
          <cell r="B714">
            <v>4444</v>
          </cell>
          <cell r="C714" t="str">
            <v>INIZIAT. AMBIENT. MERID. SPA</v>
          </cell>
          <cell r="D714">
            <v>42535</v>
          </cell>
          <cell r="E714" t="str">
            <v>0198</v>
          </cell>
          <cell r="F714">
            <v>42536</v>
          </cell>
          <cell r="G714">
            <v>21821.57</v>
          </cell>
          <cell r="H714">
            <v>21821.57</v>
          </cell>
          <cell r="I714">
            <v>0</v>
          </cell>
          <cell r="J714">
            <v>42544</v>
          </cell>
          <cell r="K714">
            <v>30</v>
          </cell>
          <cell r="L714">
            <v>42370</v>
          </cell>
          <cell r="M714">
            <v>42735</v>
          </cell>
          <cell r="N714">
            <v>0</v>
          </cell>
          <cell r="P714">
            <v>0</v>
          </cell>
          <cell r="Q714">
            <v>8</v>
          </cell>
          <cell r="R714" t="str">
            <v>S</v>
          </cell>
          <cell r="S714">
            <v>0</v>
          </cell>
          <cell r="T714">
            <v>9</v>
          </cell>
          <cell r="U714">
            <v>174572.56</v>
          </cell>
          <cell r="V714">
            <v>196394.13</v>
          </cell>
          <cell r="W714">
            <v>-22</v>
          </cell>
          <cell r="X714">
            <v>-480074.54</v>
          </cell>
        </row>
        <row r="715">
          <cell r="A715">
            <v>2016</v>
          </cell>
          <cell r="B715">
            <v>4443</v>
          </cell>
          <cell r="C715" t="str">
            <v>INIZIAT. AMBIENT. MERID. SPA</v>
          </cell>
          <cell r="D715">
            <v>42535</v>
          </cell>
          <cell r="E715" t="str">
            <v>0199</v>
          </cell>
          <cell r="F715">
            <v>42536</v>
          </cell>
          <cell r="G715">
            <v>5195.6099999999997</v>
          </cell>
          <cell r="H715">
            <v>5195.6099999999997</v>
          </cell>
          <cell r="I715">
            <v>0</v>
          </cell>
          <cell r="J715">
            <v>42544</v>
          </cell>
          <cell r="K715">
            <v>30</v>
          </cell>
          <cell r="L715">
            <v>42370</v>
          </cell>
          <cell r="M715">
            <v>42735</v>
          </cell>
          <cell r="N715">
            <v>0</v>
          </cell>
          <cell r="P715">
            <v>0</v>
          </cell>
          <cell r="Q715">
            <v>8</v>
          </cell>
          <cell r="R715" t="str">
            <v>S</v>
          </cell>
          <cell r="S715">
            <v>0</v>
          </cell>
          <cell r="T715">
            <v>9</v>
          </cell>
          <cell r="U715">
            <v>41564.879999999997</v>
          </cell>
          <cell r="V715">
            <v>46760.49</v>
          </cell>
          <cell r="W715">
            <v>-22</v>
          </cell>
          <cell r="X715">
            <v>-114303.42</v>
          </cell>
        </row>
        <row r="716">
          <cell r="A716">
            <v>2016</v>
          </cell>
          <cell r="B716">
            <v>5760</v>
          </cell>
          <cell r="C716" t="str">
            <v>INIZIAT. AMBIENT. MERID. SPA</v>
          </cell>
          <cell r="D716">
            <v>42551</v>
          </cell>
          <cell r="E716" t="str">
            <v>0283</v>
          </cell>
          <cell r="F716">
            <v>42583</v>
          </cell>
          <cell r="G716">
            <v>3032.94</v>
          </cell>
          <cell r="H716">
            <v>3032.94</v>
          </cell>
          <cell r="I716">
            <v>0</v>
          </cell>
          <cell r="J716">
            <v>42586</v>
          </cell>
          <cell r="K716">
            <v>30</v>
          </cell>
          <cell r="L716">
            <v>42370</v>
          </cell>
          <cell r="M716">
            <v>42735</v>
          </cell>
          <cell r="N716">
            <v>0</v>
          </cell>
          <cell r="P716">
            <v>0</v>
          </cell>
          <cell r="Q716">
            <v>3</v>
          </cell>
          <cell r="R716" t="str">
            <v>S</v>
          </cell>
          <cell r="S716">
            <v>0</v>
          </cell>
          <cell r="T716">
            <v>35</v>
          </cell>
          <cell r="U716">
            <v>9098.82</v>
          </cell>
          <cell r="V716">
            <v>106152.9</v>
          </cell>
          <cell r="W716">
            <v>-27</v>
          </cell>
          <cell r="X716">
            <v>-81889.38</v>
          </cell>
        </row>
        <row r="717">
          <cell r="A717">
            <v>2016</v>
          </cell>
          <cell r="B717">
            <v>5759</v>
          </cell>
          <cell r="C717" t="str">
            <v>INIZIAT. AMBIENT. MERID. SPA</v>
          </cell>
          <cell r="D717">
            <v>42551</v>
          </cell>
          <cell r="E717" t="str">
            <v>0284</v>
          </cell>
          <cell r="F717">
            <v>42583</v>
          </cell>
          <cell r="G717">
            <v>900.78</v>
          </cell>
          <cell r="H717">
            <v>900.78</v>
          </cell>
          <cell r="I717">
            <v>0</v>
          </cell>
          <cell r="J717">
            <v>42586</v>
          </cell>
          <cell r="K717">
            <v>30</v>
          </cell>
          <cell r="L717">
            <v>42370</v>
          </cell>
          <cell r="M717">
            <v>42735</v>
          </cell>
          <cell r="N717">
            <v>0</v>
          </cell>
          <cell r="P717">
            <v>0</v>
          </cell>
          <cell r="Q717">
            <v>3</v>
          </cell>
          <cell r="R717" t="str">
            <v>S</v>
          </cell>
          <cell r="S717">
            <v>0</v>
          </cell>
          <cell r="T717">
            <v>35</v>
          </cell>
          <cell r="U717">
            <v>2702.34</v>
          </cell>
          <cell r="V717">
            <v>31527.3</v>
          </cell>
          <cell r="W717">
            <v>-27</v>
          </cell>
          <cell r="X717">
            <v>-24321.06</v>
          </cell>
        </row>
        <row r="718">
          <cell r="A718">
            <v>2016</v>
          </cell>
          <cell r="B718">
            <v>5758</v>
          </cell>
          <cell r="C718" t="str">
            <v>INIZIAT. AMBIENT. MERID. SPA</v>
          </cell>
          <cell r="D718">
            <v>42551</v>
          </cell>
          <cell r="E718" t="str">
            <v>0285</v>
          </cell>
          <cell r="F718">
            <v>42583</v>
          </cell>
          <cell r="G718">
            <v>25130.68</v>
          </cell>
          <cell r="H718">
            <v>25130.68</v>
          </cell>
          <cell r="I718">
            <v>0</v>
          </cell>
          <cell r="J718">
            <v>42586</v>
          </cell>
          <cell r="K718">
            <v>30</v>
          </cell>
          <cell r="L718">
            <v>42370</v>
          </cell>
          <cell r="M718">
            <v>42735</v>
          </cell>
          <cell r="N718">
            <v>0</v>
          </cell>
          <cell r="P718">
            <v>0</v>
          </cell>
          <cell r="Q718">
            <v>3</v>
          </cell>
          <cell r="R718" t="str">
            <v>S</v>
          </cell>
          <cell r="S718">
            <v>0</v>
          </cell>
          <cell r="T718">
            <v>35</v>
          </cell>
          <cell r="U718">
            <v>75392.039999999994</v>
          </cell>
          <cell r="V718">
            <v>879573.8</v>
          </cell>
          <cell r="W718">
            <v>-27</v>
          </cell>
          <cell r="X718">
            <v>-678528.36</v>
          </cell>
        </row>
        <row r="719">
          <cell r="A719">
            <v>2016</v>
          </cell>
          <cell r="B719">
            <v>5756</v>
          </cell>
          <cell r="C719" t="str">
            <v>INIZIAT. AMBIENT. MERID. SPA</v>
          </cell>
          <cell r="D719">
            <v>42551</v>
          </cell>
          <cell r="E719" t="str">
            <v>0286</v>
          </cell>
          <cell r="F719">
            <v>42583</v>
          </cell>
          <cell r="G719">
            <v>6164.13</v>
          </cell>
          <cell r="H719">
            <v>6164.13</v>
          </cell>
          <cell r="I719">
            <v>0</v>
          </cell>
          <cell r="J719">
            <v>42586</v>
          </cell>
          <cell r="K719">
            <v>30</v>
          </cell>
          <cell r="L719">
            <v>42370</v>
          </cell>
          <cell r="M719">
            <v>42735</v>
          </cell>
          <cell r="N719">
            <v>0</v>
          </cell>
          <cell r="P719">
            <v>0</v>
          </cell>
          <cell r="Q719">
            <v>3</v>
          </cell>
          <cell r="R719" t="str">
            <v>S</v>
          </cell>
          <cell r="S719">
            <v>0</v>
          </cell>
          <cell r="T719">
            <v>35</v>
          </cell>
          <cell r="U719">
            <v>18492.39</v>
          </cell>
          <cell r="V719">
            <v>215744.55</v>
          </cell>
          <cell r="W719">
            <v>-27</v>
          </cell>
          <cell r="X719">
            <v>-166431.51</v>
          </cell>
        </row>
        <row r="720">
          <cell r="A720">
            <v>2016</v>
          </cell>
          <cell r="B720">
            <v>5757</v>
          </cell>
          <cell r="C720" t="str">
            <v>INIZIAT. AMBIENT. MERID. SPA</v>
          </cell>
          <cell r="D720">
            <v>42551</v>
          </cell>
          <cell r="E720" t="str">
            <v>0287</v>
          </cell>
          <cell r="F720">
            <v>42583</v>
          </cell>
          <cell r="G720">
            <v>2000.01</v>
          </cell>
          <cell r="H720">
            <v>2000.01</v>
          </cell>
          <cell r="I720">
            <v>0</v>
          </cell>
          <cell r="J720">
            <v>42594</v>
          </cell>
          <cell r="K720">
            <v>30</v>
          </cell>
          <cell r="L720">
            <v>42370</v>
          </cell>
          <cell r="M720">
            <v>42735</v>
          </cell>
          <cell r="N720">
            <v>0</v>
          </cell>
          <cell r="P720">
            <v>0</v>
          </cell>
          <cell r="Q720">
            <v>11</v>
          </cell>
          <cell r="R720" t="str">
            <v>S</v>
          </cell>
          <cell r="S720">
            <v>0</v>
          </cell>
          <cell r="T720">
            <v>43</v>
          </cell>
          <cell r="U720">
            <v>22000.11</v>
          </cell>
          <cell r="V720">
            <v>86000.43</v>
          </cell>
          <cell r="W720">
            <v>-19</v>
          </cell>
          <cell r="X720">
            <v>-38000.19</v>
          </cell>
        </row>
        <row r="721">
          <cell r="A721">
            <v>2016</v>
          </cell>
          <cell r="B721">
            <v>7322</v>
          </cell>
          <cell r="C721" t="str">
            <v>INIZIAT. AMBIENT. MERID. SPA</v>
          </cell>
          <cell r="D721">
            <v>42643</v>
          </cell>
          <cell r="E721" t="str">
            <v>0369</v>
          </cell>
          <cell r="F721">
            <v>42646</v>
          </cell>
          <cell r="G721">
            <v>25406.83</v>
          </cell>
          <cell r="H721">
            <v>25406.83</v>
          </cell>
          <cell r="I721">
            <v>0</v>
          </cell>
          <cell r="J721">
            <v>42663</v>
          </cell>
          <cell r="K721">
            <v>30</v>
          </cell>
          <cell r="L721">
            <v>42370</v>
          </cell>
          <cell r="M721">
            <v>42735</v>
          </cell>
          <cell r="N721">
            <v>0</v>
          </cell>
          <cell r="P721">
            <v>0</v>
          </cell>
          <cell r="Q721">
            <v>17</v>
          </cell>
          <cell r="R721" t="str">
            <v>S</v>
          </cell>
          <cell r="S721">
            <v>0</v>
          </cell>
          <cell r="T721">
            <v>20</v>
          </cell>
          <cell r="U721">
            <v>431916.11</v>
          </cell>
          <cell r="V721">
            <v>508136.6</v>
          </cell>
          <cell r="W721">
            <v>-13</v>
          </cell>
          <cell r="X721">
            <v>-330288.78999999998</v>
          </cell>
        </row>
        <row r="722">
          <cell r="A722">
            <v>2016</v>
          </cell>
          <cell r="B722">
            <v>7321</v>
          </cell>
          <cell r="C722" t="str">
            <v>INIZIAT. AMBIENT. MERID. SPA</v>
          </cell>
          <cell r="D722">
            <v>42643</v>
          </cell>
          <cell r="E722" t="str">
            <v>0370</v>
          </cell>
          <cell r="F722">
            <v>42646</v>
          </cell>
          <cell r="G722">
            <v>6231.86</v>
          </cell>
          <cell r="H722">
            <v>6231.86</v>
          </cell>
          <cell r="I722">
            <v>0</v>
          </cell>
          <cell r="J722">
            <v>42663</v>
          </cell>
          <cell r="K722">
            <v>30</v>
          </cell>
          <cell r="L722">
            <v>42370</v>
          </cell>
          <cell r="M722">
            <v>42735</v>
          </cell>
          <cell r="N722">
            <v>0</v>
          </cell>
          <cell r="P722">
            <v>0</v>
          </cell>
          <cell r="Q722">
            <v>17</v>
          </cell>
          <cell r="R722" t="str">
            <v>S</v>
          </cell>
          <cell r="S722">
            <v>0</v>
          </cell>
          <cell r="T722">
            <v>20</v>
          </cell>
          <cell r="U722">
            <v>105941.62</v>
          </cell>
          <cell r="V722">
            <v>124637.2</v>
          </cell>
          <cell r="W722">
            <v>-13</v>
          </cell>
          <cell r="X722">
            <v>-81014.179999999993</v>
          </cell>
        </row>
        <row r="723">
          <cell r="A723">
            <v>2016</v>
          </cell>
          <cell r="B723">
            <v>9749</v>
          </cell>
          <cell r="C723" t="str">
            <v>INIZIAT. AMBIENT. MERID. SPA</v>
          </cell>
          <cell r="D723">
            <v>42704</v>
          </cell>
          <cell r="E723" t="str">
            <v>0514</v>
          </cell>
          <cell r="F723">
            <v>42720</v>
          </cell>
          <cell r="G723">
            <v>25300</v>
          </cell>
          <cell r="H723">
            <v>25300</v>
          </cell>
          <cell r="I723">
            <v>0</v>
          </cell>
          <cell r="J723">
            <v>42753</v>
          </cell>
          <cell r="K723">
            <v>30</v>
          </cell>
          <cell r="L723">
            <v>42370</v>
          </cell>
          <cell r="M723">
            <v>42735</v>
          </cell>
          <cell r="N723">
            <v>0</v>
          </cell>
          <cell r="P723">
            <v>0</v>
          </cell>
          <cell r="Q723">
            <v>33</v>
          </cell>
          <cell r="R723" t="str">
            <v>S</v>
          </cell>
          <cell r="S723">
            <v>0</v>
          </cell>
          <cell r="T723">
            <v>49</v>
          </cell>
          <cell r="U723">
            <v>834900</v>
          </cell>
          <cell r="V723">
            <v>1239700</v>
          </cell>
          <cell r="W723">
            <v>3</v>
          </cell>
          <cell r="X723">
            <v>75900</v>
          </cell>
        </row>
        <row r="724">
          <cell r="A724">
            <v>2016</v>
          </cell>
          <cell r="B724">
            <v>3</v>
          </cell>
          <cell r="C724" t="str">
            <v>INIZIAT. AMBIENT. MERID. SPA</v>
          </cell>
          <cell r="D724">
            <v>42734</v>
          </cell>
          <cell r="E724" t="str">
            <v>0528</v>
          </cell>
          <cell r="F724">
            <v>42737</v>
          </cell>
          <cell r="G724">
            <v>25406.83</v>
          </cell>
          <cell r="H724">
            <v>25406.83</v>
          </cell>
          <cell r="I724">
            <v>0</v>
          </cell>
          <cell r="J724">
            <v>42766</v>
          </cell>
          <cell r="K724">
            <v>30</v>
          </cell>
          <cell r="L724">
            <v>42370</v>
          </cell>
          <cell r="M724">
            <v>42735</v>
          </cell>
          <cell r="N724">
            <v>0</v>
          </cell>
          <cell r="P724">
            <v>0</v>
          </cell>
          <cell r="Q724">
            <v>29</v>
          </cell>
          <cell r="R724" t="str">
            <v>S</v>
          </cell>
          <cell r="S724">
            <v>0</v>
          </cell>
          <cell r="T724">
            <v>32</v>
          </cell>
          <cell r="U724">
            <v>736798.07</v>
          </cell>
          <cell r="V724">
            <v>813018.56</v>
          </cell>
          <cell r="W724">
            <v>-1</v>
          </cell>
          <cell r="X724">
            <v>-25406.83</v>
          </cell>
        </row>
        <row r="725">
          <cell r="A725">
            <v>2016</v>
          </cell>
          <cell r="B725">
            <v>2</v>
          </cell>
          <cell r="C725" t="str">
            <v>INIZIAT. AMBIENT. MERID. SPA</v>
          </cell>
          <cell r="D725">
            <v>42734</v>
          </cell>
          <cell r="E725" t="str">
            <v>0529</v>
          </cell>
          <cell r="F725">
            <v>42737</v>
          </cell>
          <cell r="G725">
            <v>6231.86</v>
          </cell>
          <cell r="H725">
            <v>6231.86</v>
          </cell>
          <cell r="I725">
            <v>0</v>
          </cell>
          <cell r="J725">
            <v>42766</v>
          </cell>
          <cell r="K725">
            <v>30</v>
          </cell>
          <cell r="L725">
            <v>42370</v>
          </cell>
          <cell r="M725">
            <v>42735</v>
          </cell>
          <cell r="N725">
            <v>0</v>
          </cell>
          <cell r="P725">
            <v>0</v>
          </cell>
          <cell r="Q725">
            <v>29</v>
          </cell>
          <cell r="R725" t="str">
            <v>S</v>
          </cell>
          <cell r="S725">
            <v>0</v>
          </cell>
          <cell r="T725">
            <v>32</v>
          </cell>
          <cell r="U725">
            <v>180723.94</v>
          </cell>
          <cell r="V725">
            <v>199419.51999999999</v>
          </cell>
          <cell r="W725">
            <v>-1</v>
          </cell>
          <cell r="X725">
            <v>-6231.86</v>
          </cell>
        </row>
        <row r="726">
          <cell r="A726">
            <v>2016</v>
          </cell>
          <cell r="B726">
            <v>6</v>
          </cell>
          <cell r="C726" t="str">
            <v>INIZIAT. AMBIENT. MERID. SPA</v>
          </cell>
          <cell r="D726">
            <v>42369</v>
          </cell>
          <cell r="E726" t="str">
            <v>0624</v>
          </cell>
          <cell r="F726">
            <v>42373</v>
          </cell>
          <cell r="G726">
            <v>22061.360000000001</v>
          </cell>
          <cell r="H726">
            <v>22061.360000000001</v>
          </cell>
          <cell r="I726">
            <v>0</v>
          </cell>
          <cell r="J726">
            <v>42422</v>
          </cell>
          <cell r="K726">
            <v>30</v>
          </cell>
          <cell r="L726">
            <v>42370</v>
          </cell>
          <cell r="M726">
            <v>42735</v>
          </cell>
          <cell r="N726">
            <v>0</v>
          </cell>
          <cell r="P726">
            <v>0</v>
          </cell>
          <cell r="Q726">
            <v>49</v>
          </cell>
          <cell r="R726" t="str">
            <v>S</v>
          </cell>
          <cell r="S726">
            <v>0</v>
          </cell>
          <cell r="T726">
            <v>53</v>
          </cell>
          <cell r="U726">
            <v>1081006.6399999999</v>
          </cell>
          <cell r="V726">
            <v>1169252.08</v>
          </cell>
          <cell r="W726">
            <v>19</v>
          </cell>
          <cell r="X726">
            <v>419165.84</v>
          </cell>
        </row>
        <row r="727">
          <cell r="A727">
            <v>2016</v>
          </cell>
          <cell r="B727">
            <v>5</v>
          </cell>
          <cell r="C727" t="str">
            <v>INIZIAT. AMBIENT. MERID. SPA</v>
          </cell>
          <cell r="D727">
            <v>42369</v>
          </cell>
          <cell r="E727" t="str">
            <v>0625</v>
          </cell>
          <cell r="F727">
            <v>42373</v>
          </cell>
          <cell r="G727">
            <v>5252.71</v>
          </cell>
          <cell r="H727">
            <v>5252.71</v>
          </cell>
          <cell r="I727">
            <v>0</v>
          </cell>
          <cell r="J727">
            <v>42422</v>
          </cell>
          <cell r="K727">
            <v>30</v>
          </cell>
          <cell r="L727">
            <v>42370</v>
          </cell>
          <cell r="M727">
            <v>42735</v>
          </cell>
          <cell r="N727">
            <v>0</v>
          </cell>
          <cell r="P727">
            <v>0</v>
          </cell>
          <cell r="Q727">
            <v>49</v>
          </cell>
          <cell r="R727" t="str">
            <v>S</v>
          </cell>
          <cell r="S727">
            <v>0</v>
          </cell>
          <cell r="T727">
            <v>53</v>
          </cell>
          <cell r="U727">
            <v>257382.79</v>
          </cell>
          <cell r="V727">
            <v>278393.63</v>
          </cell>
          <cell r="W727">
            <v>19</v>
          </cell>
          <cell r="X727">
            <v>99801.49</v>
          </cell>
        </row>
        <row r="728">
          <cell r="A728">
            <v>2016</v>
          </cell>
          <cell r="B728">
            <v>2872</v>
          </cell>
          <cell r="C728" t="str">
            <v>KIBERNETES S.R.L.</v>
          </cell>
          <cell r="D728">
            <v>42109</v>
          </cell>
          <cell r="E728" t="str">
            <v xml:space="preserve">0000009/PAE                   </v>
          </cell>
          <cell r="F728">
            <v>42121</v>
          </cell>
          <cell r="G728">
            <v>3660</v>
          </cell>
          <cell r="H728">
            <v>3660</v>
          </cell>
          <cell r="I728">
            <v>0</v>
          </cell>
          <cell r="J728">
            <v>42437</v>
          </cell>
          <cell r="K728">
            <v>30</v>
          </cell>
          <cell r="L728">
            <v>42370</v>
          </cell>
          <cell r="M728">
            <v>42735</v>
          </cell>
          <cell r="N728">
            <v>0</v>
          </cell>
          <cell r="P728">
            <v>0</v>
          </cell>
          <cell r="Q728">
            <v>316</v>
          </cell>
          <cell r="R728" t="str">
            <v>S</v>
          </cell>
          <cell r="S728">
            <v>0</v>
          </cell>
          <cell r="T728">
            <v>328</v>
          </cell>
          <cell r="U728">
            <v>1156560</v>
          </cell>
          <cell r="V728">
            <v>1200480</v>
          </cell>
          <cell r="W728">
            <v>286</v>
          </cell>
          <cell r="X728">
            <v>1046760</v>
          </cell>
        </row>
        <row r="729">
          <cell r="A729">
            <v>2017</v>
          </cell>
          <cell r="B729">
            <v>201</v>
          </cell>
          <cell r="C729" t="str">
            <v>KIBERNETES S.R.L.</v>
          </cell>
          <cell r="D729">
            <v>42744</v>
          </cell>
          <cell r="E729" t="str">
            <v>0000027/PAE</v>
          </cell>
          <cell r="F729">
            <v>42746</v>
          </cell>
          <cell r="G729">
            <v>8967</v>
          </cell>
          <cell r="H729">
            <v>8967</v>
          </cell>
          <cell r="I729">
            <v>0</v>
          </cell>
          <cell r="J729">
            <v>42774</v>
          </cell>
          <cell r="K729">
            <v>30</v>
          </cell>
          <cell r="L729">
            <v>42370</v>
          </cell>
          <cell r="M729">
            <v>42735</v>
          </cell>
          <cell r="N729">
            <v>0</v>
          </cell>
          <cell r="P729">
            <v>0</v>
          </cell>
          <cell r="Q729">
            <v>28</v>
          </cell>
          <cell r="R729" t="str">
            <v>S</v>
          </cell>
          <cell r="S729">
            <v>0</v>
          </cell>
          <cell r="T729">
            <v>30</v>
          </cell>
          <cell r="U729">
            <v>251076</v>
          </cell>
          <cell r="V729">
            <v>269010</v>
          </cell>
          <cell r="W729">
            <v>-2</v>
          </cell>
          <cell r="X729">
            <v>-17934</v>
          </cell>
        </row>
        <row r="730">
          <cell r="A730">
            <v>2017</v>
          </cell>
          <cell r="B730">
            <v>1149</v>
          </cell>
          <cell r="C730" t="str">
            <v>KIBERNETES S.R.L.</v>
          </cell>
          <cell r="D730">
            <v>42775</v>
          </cell>
          <cell r="E730" t="str">
            <v>0000059/PAE</v>
          </cell>
          <cell r="F730">
            <v>42779</v>
          </cell>
          <cell r="G730">
            <v>8540</v>
          </cell>
          <cell r="H730">
            <v>0</v>
          </cell>
          <cell r="I730">
            <v>0</v>
          </cell>
          <cell r="J730">
            <v>1</v>
          </cell>
          <cell r="K730">
            <v>30</v>
          </cell>
          <cell r="L730">
            <v>42370</v>
          </cell>
          <cell r="M730">
            <v>42735</v>
          </cell>
          <cell r="N730">
            <v>0</v>
          </cell>
          <cell r="P730">
            <v>0</v>
          </cell>
          <cell r="Q730">
            <v>0</v>
          </cell>
          <cell r="R730" t="str">
            <v>N</v>
          </cell>
          <cell r="S730">
            <v>8540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</row>
        <row r="731">
          <cell r="A731">
            <v>2017</v>
          </cell>
          <cell r="B731">
            <v>2074</v>
          </cell>
          <cell r="C731" t="str">
            <v>KIBERNETES S.R.L.</v>
          </cell>
          <cell r="D731">
            <v>42807</v>
          </cell>
          <cell r="E731" t="str">
            <v>0000088/PAE</v>
          </cell>
          <cell r="F731">
            <v>42808</v>
          </cell>
          <cell r="G731">
            <v>4331</v>
          </cell>
          <cell r="H731">
            <v>0</v>
          </cell>
          <cell r="I731">
            <v>0</v>
          </cell>
          <cell r="J731">
            <v>1</v>
          </cell>
          <cell r="K731">
            <v>30</v>
          </cell>
          <cell r="L731">
            <v>42370</v>
          </cell>
          <cell r="M731">
            <v>42735</v>
          </cell>
          <cell r="N731">
            <v>0</v>
          </cell>
          <cell r="P731">
            <v>0</v>
          </cell>
          <cell r="Q731">
            <v>0</v>
          </cell>
          <cell r="R731" t="str">
            <v>N</v>
          </cell>
          <cell r="S731">
            <v>4331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</row>
        <row r="732">
          <cell r="A732">
            <v>2016</v>
          </cell>
          <cell r="B732">
            <v>1863</v>
          </cell>
          <cell r="C732" t="str">
            <v>KIBERNETES S.R.L.</v>
          </cell>
          <cell r="D732">
            <v>42437</v>
          </cell>
          <cell r="E732" t="str">
            <v>0000090/PAE</v>
          </cell>
          <cell r="F732">
            <v>42443</v>
          </cell>
          <cell r="G732">
            <v>7747</v>
          </cell>
          <cell r="H732">
            <v>7747</v>
          </cell>
          <cell r="I732">
            <v>0</v>
          </cell>
          <cell r="J732">
            <v>42508</v>
          </cell>
          <cell r="K732">
            <v>30</v>
          </cell>
          <cell r="L732">
            <v>42370</v>
          </cell>
          <cell r="M732">
            <v>42735</v>
          </cell>
          <cell r="N732">
            <v>0</v>
          </cell>
          <cell r="P732">
            <v>0</v>
          </cell>
          <cell r="Q732">
            <v>65</v>
          </cell>
          <cell r="R732" t="str">
            <v>S</v>
          </cell>
          <cell r="S732">
            <v>0</v>
          </cell>
          <cell r="T732">
            <v>71</v>
          </cell>
          <cell r="U732">
            <v>503555</v>
          </cell>
          <cell r="V732">
            <v>550037</v>
          </cell>
          <cell r="W732">
            <v>35</v>
          </cell>
          <cell r="X732">
            <v>271145</v>
          </cell>
        </row>
        <row r="733">
          <cell r="A733">
            <v>2016</v>
          </cell>
          <cell r="B733">
            <v>2006</v>
          </cell>
          <cell r="C733" t="str">
            <v>KIBERNETES S.R.L.</v>
          </cell>
          <cell r="D733">
            <v>42439</v>
          </cell>
          <cell r="E733" t="str">
            <v>0000097/PAE</v>
          </cell>
          <cell r="F733">
            <v>42446</v>
          </cell>
          <cell r="G733">
            <v>9760</v>
          </cell>
          <cell r="H733">
            <v>9760</v>
          </cell>
          <cell r="I733">
            <v>0</v>
          </cell>
          <cell r="J733">
            <v>42513</v>
          </cell>
          <cell r="K733">
            <v>30</v>
          </cell>
          <cell r="L733">
            <v>42370</v>
          </cell>
          <cell r="M733">
            <v>42735</v>
          </cell>
          <cell r="N733">
            <v>0</v>
          </cell>
          <cell r="P733">
            <v>0</v>
          </cell>
          <cell r="Q733">
            <v>67</v>
          </cell>
          <cell r="R733" t="str">
            <v>S</v>
          </cell>
          <cell r="S733">
            <v>0</v>
          </cell>
          <cell r="T733">
            <v>74</v>
          </cell>
          <cell r="U733">
            <v>653920</v>
          </cell>
          <cell r="V733">
            <v>722240</v>
          </cell>
          <cell r="W733">
            <v>37</v>
          </cell>
          <cell r="X733">
            <v>361120</v>
          </cell>
        </row>
        <row r="734">
          <cell r="A734">
            <v>2016</v>
          </cell>
          <cell r="B734">
            <v>2009</v>
          </cell>
          <cell r="C734" t="str">
            <v>KIBERNETES S.R.L.</v>
          </cell>
          <cell r="D734">
            <v>42439</v>
          </cell>
          <cell r="E734" t="str">
            <v>0000103/PAE</v>
          </cell>
          <cell r="F734">
            <v>42446</v>
          </cell>
          <cell r="G734">
            <v>1098</v>
          </cell>
          <cell r="H734">
            <v>1098</v>
          </cell>
          <cell r="I734">
            <v>0</v>
          </cell>
          <cell r="J734">
            <v>42508</v>
          </cell>
          <cell r="K734">
            <v>30</v>
          </cell>
          <cell r="L734">
            <v>42370</v>
          </cell>
          <cell r="M734">
            <v>42735</v>
          </cell>
          <cell r="N734">
            <v>0</v>
          </cell>
          <cell r="P734">
            <v>0</v>
          </cell>
          <cell r="Q734">
            <v>62</v>
          </cell>
          <cell r="R734" t="str">
            <v>S</v>
          </cell>
          <cell r="S734">
            <v>0</v>
          </cell>
          <cell r="T734">
            <v>69</v>
          </cell>
          <cell r="U734">
            <v>68076</v>
          </cell>
          <cell r="V734">
            <v>75762</v>
          </cell>
          <cell r="W734">
            <v>32</v>
          </cell>
          <cell r="X734">
            <v>35136</v>
          </cell>
        </row>
        <row r="735">
          <cell r="A735">
            <v>2016</v>
          </cell>
          <cell r="B735">
            <v>2008</v>
          </cell>
          <cell r="C735" t="str">
            <v>KIBERNETES S.R.L.</v>
          </cell>
          <cell r="D735">
            <v>42440</v>
          </cell>
          <cell r="E735" t="str">
            <v>0000108/PAE</v>
          </cell>
          <cell r="F735">
            <v>42446</v>
          </cell>
          <cell r="G735">
            <v>4270</v>
          </cell>
          <cell r="H735">
            <v>4270</v>
          </cell>
          <cell r="I735">
            <v>0</v>
          </cell>
          <cell r="J735">
            <v>42717</v>
          </cell>
          <cell r="K735">
            <v>30</v>
          </cell>
          <cell r="L735">
            <v>42370</v>
          </cell>
          <cell r="M735">
            <v>42735</v>
          </cell>
          <cell r="N735">
            <v>0</v>
          </cell>
          <cell r="P735">
            <v>0</v>
          </cell>
          <cell r="Q735">
            <v>271</v>
          </cell>
          <cell r="R735" t="str">
            <v>S</v>
          </cell>
          <cell r="S735">
            <v>0</v>
          </cell>
          <cell r="T735">
            <v>277</v>
          </cell>
          <cell r="U735">
            <v>1157170</v>
          </cell>
          <cell r="V735">
            <v>1182790</v>
          </cell>
          <cell r="W735">
            <v>241</v>
          </cell>
          <cell r="X735">
            <v>1029070</v>
          </cell>
        </row>
        <row r="736">
          <cell r="A736">
            <v>2016</v>
          </cell>
          <cell r="B736">
            <v>2530</v>
          </cell>
          <cell r="C736" t="str">
            <v>KIBERNETES S.R.L.</v>
          </cell>
          <cell r="D736">
            <v>42468</v>
          </cell>
          <cell r="E736" t="str">
            <v>0000131/PAE</v>
          </cell>
          <cell r="F736">
            <v>42471</v>
          </cell>
          <cell r="G736">
            <v>8967</v>
          </cell>
          <cell r="H736">
            <v>8967</v>
          </cell>
          <cell r="I736">
            <v>0</v>
          </cell>
          <cell r="J736">
            <v>42513</v>
          </cell>
          <cell r="K736">
            <v>30</v>
          </cell>
          <cell r="L736">
            <v>42370</v>
          </cell>
          <cell r="M736">
            <v>42735</v>
          </cell>
          <cell r="N736">
            <v>0</v>
          </cell>
          <cell r="P736">
            <v>0</v>
          </cell>
          <cell r="Q736">
            <v>42</v>
          </cell>
          <cell r="R736" t="str">
            <v>S</v>
          </cell>
          <cell r="S736">
            <v>0</v>
          </cell>
          <cell r="T736">
            <v>45</v>
          </cell>
          <cell r="U736">
            <v>376614</v>
          </cell>
          <cell r="V736">
            <v>403515</v>
          </cell>
          <cell r="W736">
            <v>12</v>
          </cell>
          <cell r="X736">
            <v>107604</v>
          </cell>
        </row>
        <row r="737">
          <cell r="A737">
            <v>2016</v>
          </cell>
          <cell r="B737">
            <v>2928</v>
          </cell>
          <cell r="C737" t="str">
            <v>KIBERNETES S.R.L.</v>
          </cell>
          <cell r="D737">
            <v>42478</v>
          </cell>
          <cell r="E737" t="str">
            <v>0000149/PAE</v>
          </cell>
          <cell r="F737">
            <v>42482</v>
          </cell>
          <cell r="G737">
            <v>8540</v>
          </cell>
          <cell r="H737">
            <v>7116.67</v>
          </cell>
          <cell r="I737">
            <v>1423.33</v>
          </cell>
          <cell r="J737">
            <v>42706</v>
          </cell>
          <cell r="K737">
            <v>30</v>
          </cell>
          <cell r="L737">
            <v>42370</v>
          </cell>
          <cell r="M737">
            <v>42735</v>
          </cell>
          <cell r="N737">
            <v>0</v>
          </cell>
          <cell r="P737">
            <v>0</v>
          </cell>
          <cell r="Q737">
            <v>224</v>
          </cell>
          <cell r="R737" t="str">
            <v>S</v>
          </cell>
          <cell r="S737">
            <v>0</v>
          </cell>
          <cell r="T737">
            <v>228</v>
          </cell>
          <cell r="U737">
            <v>1594134.08</v>
          </cell>
          <cell r="V737">
            <v>1622600.76</v>
          </cell>
          <cell r="W737">
            <v>194</v>
          </cell>
          <cell r="X737">
            <v>1380633.98</v>
          </cell>
        </row>
        <row r="738">
          <cell r="A738">
            <v>2016</v>
          </cell>
          <cell r="B738">
            <v>5401</v>
          </cell>
          <cell r="C738" t="str">
            <v>KIBERNETES S.R.L.</v>
          </cell>
          <cell r="D738">
            <v>42564</v>
          </cell>
          <cell r="E738" t="str">
            <v>0000242/PAE</v>
          </cell>
          <cell r="F738">
            <v>42569</v>
          </cell>
          <cell r="G738">
            <v>9455</v>
          </cell>
          <cell r="H738">
            <v>9455</v>
          </cell>
          <cell r="I738">
            <v>0</v>
          </cell>
          <cell r="J738">
            <v>42618</v>
          </cell>
          <cell r="K738">
            <v>30</v>
          </cell>
          <cell r="L738">
            <v>42370</v>
          </cell>
          <cell r="M738">
            <v>42735</v>
          </cell>
          <cell r="N738">
            <v>0</v>
          </cell>
          <cell r="P738">
            <v>0</v>
          </cell>
          <cell r="Q738">
            <v>49</v>
          </cell>
          <cell r="R738" t="str">
            <v>S</v>
          </cell>
          <cell r="S738">
            <v>0</v>
          </cell>
          <cell r="T738">
            <v>54</v>
          </cell>
          <cell r="U738">
            <v>463295</v>
          </cell>
          <cell r="V738">
            <v>510570</v>
          </cell>
          <cell r="W738">
            <v>19</v>
          </cell>
          <cell r="X738">
            <v>179645</v>
          </cell>
        </row>
        <row r="739">
          <cell r="A739">
            <v>2016</v>
          </cell>
          <cell r="B739">
            <v>7212</v>
          </cell>
          <cell r="C739" t="str">
            <v>KIBERNETES S.R.L.</v>
          </cell>
          <cell r="D739">
            <v>42639</v>
          </cell>
          <cell r="E739" t="str">
            <v>0000313/PAE</v>
          </cell>
          <cell r="F739">
            <v>42640</v>
          </cell>
          <cell r="G739">
            <v>915</v>
          </cell>
          <cell r="H739">
            <v>915</v>
          </cell>
          <cell r="I739">
            <v>0</v>
          </cell>
          <cell r="J739">
            <v>42706</v>
          </cell>
          <cell r="K739">
            <v>30</v>
          </cell>
          <cell r="L739">
            <v>42370</v>
          </cell>
          <cell r="M739">
            <v>42735</v>
          </cell>
          <cell r="N739">
            <v>0</v>
          </cell>
          <cell r="P739">
            <v>0</v>
          </cell>
          <cell r="Q739">
            <v>66</v>
          </cell>
          <cell r="R739" t="str">
            <v>S</v>
          </cell>
          <cell r="S739">
            <v>0</v>
          </cell>
          <cell r="T739">
            <v>67</v>
          </cell>
          <cell r="U739">
            <v>60390</v>
          </cell>
          <cell r="V739">
            <v>61305</v>
          </cell>
          <cell r="W739">
            <v>36</v>
          </cell>
          <cell r="X739">
            <v>32940</v>
          </cell>
        </row>
        <row r="740">
          <cell r="A740">
            <v>2016</v>
          </cell>
          <cell r="B740">
            <v>7520</v>
          </cell>
          <cell r="C740" t="str">
            <v>KIBERNETES S.R.L.</v>
          </cell>
          <cell r="D740">
            <v>42646</v>
          </cell>
          <cell r="E740" t="str">
            <v>0000321/PAE</v>
          </cell>
          <cell r="F740">
            <v>42650</v>
          </cell>
          <cell r="G740">
            <v>9455</v>
          </cell>
          <cell r="H740">
            <v>9455</v>
          </cell>
          <cell r="I740">
            <v>0</v>
          </cell>
          <cell r="J740">
            <v>42711</v>
          </cell>
          <cell r="K740">
            <v>30</v>
          </cell>
          <cell r="L740">
            <v>42370</v>
          </cell>
          <cell r="M740">
            <v>42735</v>
          </cell>
          <cell r="N740">
            <v>0</v>
          </cell>
          <cell r="P740">
            <v>0</v>
          </cell>
          <cell r="Q740">
            <v>61</v>
          </cell>
          <cell r="R740" t="str">
            <v>S</v>
          </cell>
          <cell r="S740">
            <v>0</v>
          </cell>
          <cell r="T740">
            <v>65</v>
          </cell>
          <cell r="U740">
            <v>576755</v>
          </cell>
          <cell r="V740">
            <v>614575</v>
          </cell>
          <cell r="W740">
            <v>31</v>
          </cell>
          <cell r="X740">
            <v>293105</v>
          </cell>
        </row>
        <row r="741">
          <cell r="A741">
            <v>2016</v>
          </cell>
          <cell r="B741">
            <v>7576</v>
          </cell>
          <cell r="C741" t="str">
            <v>KIBERNETES S.R.L.</v>
          </cell>
          <cell r="D741">
            <v>42649</v>
          </cell>
          <cell r="E741" t="str">
            <v>0000333/PAE</v>
          </cell>
          <cell r="F741">
            <v>42653</v>
          </cell>
          <cell r="G741">
            <v>536.79999999999995</v>
          </cell>
          <cell r="H741">
            <v>536.79999999999995</v>
          </cell>
          <cell r="I741">
            <v>0</v>
          </cell>
          <cell r="J741">
            <v>42698</v>
          </cell>
          <cell r="K741">
            <v>30</v>
          </cell>
          <cell r="L741">
            <v>42370</v>
          </cell>
          <cell r="M741">
            <v>42735</v>
          </cell>
          <cell r="N741">
            <v>0</v>
          </cell>
          <cell r="P741">
            <v>0</v>
          </cell>
          <cell r="Q741">
            <v>45</v>
          </cell>
          <cell r="R741" t="str">
            <v>S</v>
          </cell>
          <cell r="S741">
            <v>0</v>
          </cell>
          <cell r="T741">
            <v>49</v>
          </cell>
          <cell r="U741">
            <v>24156</v>
          </cell>
          <cell r="V741">
            <v>26303.200000000001</v>
          </cell>
          <cell r="W741">
            <v>15</v>
          </cell>
          <cell r="X741">
            <v>8052</v>
          </cell>
        </row>
        <row r="742">
          <cell r="A742">
            <v>2017</v>
          </cell>
          <cell r="B742">
            <v>9880</v>
          </cell>
          <cell r="C742" t="str">
            <v>KIBERNETES S.R.L.</v>
          </cell>
          <cell r="D742">
            <v>42720</v>
          </cell>
          <cell r="E742" t="str">
            <v>0000406/PAE</v>
          </cell>
          <cell r="F742">
            <v>42725</v>
          </cell>
          <cell r="G742">
            <v>854</v>
          </cell>
          <cell r="H742">
            <v>0</v>
          </cell>
          <cell r="I742">
            <v>0</v>
          </cell>
          <cell r="J742">
            <v>1</v>
          </cell>
          <cell r="K742">
            <v>30</v>
          </cell>
          <cell r="L742">
            <v>42370</v>
          </cell>
          <cell r="M742">
            <v>42735</v>
          </cell>
          <cell r="N742">
            <v>0</v>
          </cell>
          <cell r="P742">
            <v>0</v>
          </cell>
          <cell r="Q742">
            <v>0</v>
          </cell>
          <cell r="R742" t="str">
            <v>N</v>
          </cell>
          <cell r="S742">
            <v>854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3">
          <cell r="A743">
            <v>2016</v>
          </cell>
          <cell r="B743">
            <v>9999</v>
          </cell>
          <cell r="C743" t="str">
            <v>KIBERNETES S.R.L.</v>
          </cell>
          <cell r="D743">
            <v>42731</v>
          </cell>
          <cell r="E743" t="str">
            <v>0000427/PAE</v>
          </cell>
          <cell r="F743">
            <v>42733</v>
          </cell>
          <cell r="G743">
            <v>2725</v>
          </cell>
          <cell r="H743">
            <v>0</v>
          </cell>
          <cell r="I743">
            <v>0</v>
          </cell>
          <cell r="J743">
            <v>1</v>
          </cell>
          <cell r="K743">
            <v>30</v>
          </cell>
          <cell r="L743">
            <v>42370</v>
          </cell>
          <cell r="M743">
            <v>42735</v>
          </cell>
          <cell r="N743">
            <v>0</v>
          </cell>
          <cell r="P743">
            <v>0</v>
          </cell>
          <cell r="Q743">
            <v>0</v>
          </cell>
          <cell r="R743" t="str">
            <v>N</v>
          </cell>
          <cell r="S743">
            <v>2725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</row>
        <row r="744">
          <cell r="A744">
            <v>2016</v>
          </cell>
          <cell r="B744">
            <v>9345</v>
          </cell>
          <cell r="C744" t="str">
            <v>LEASEPLAN</v>
          </cell>
          <cell r="D744">
            <v>42328</v>
          </cell>
          <cell r="E744" t="str">
            <v xml:space="preserve">15321790                      </v>
          </cell>
          <cell r="F744">
            <v>42339</v>
          </cell>
          <cell r="G744">
            <v>589.42999999999995</v>
          </cell>
          <cell r="H744">
            <v>589.42999999999995</v>
          </cell>
          <cell r="I744">
            <v>0</v>
          </cell>
          <cell r="J744">
            <v>42499</v>
          </cell>
          <cell r="K744">
            <v>30</v>
          </cell>
          <cell r="L744">
            <v>42370</v>
          </cell>
          <cell r="M744">
            <v>42735</v>
          </cell>
          <cell r="N744">
            <v>0</v>
          </cell>
          <cell r="P744">
            <v>0</v>
          </cell>
          <cell r="Q744">
            <v>160</v>
          </cell>
          <cell r="R744" t="str">
            <v>S</v>
          </cell>
          <cell r="S744">
            <v>0</v>
          </cell>
          <cell r="T744">
            <v>171</v>
          </cell>
          <cell r="U744">
            <v>94308.800000000003</v>
          </cell>
          <cell r="V744">
            <v>100792.53</v>
          </cell>
          <cell r="W744">
            <v>130</v>
          </cell>
          <cell r="X744">
            <v>76625.899999999994</v>
          </cell>
        </row>
        <row r="745">
          <cell r="A745">
            <v>2016</v>
          </cell>
          <cell r="B745">
            <v>119</v>
          </cell>
          <cell r="C745" t="str">
            <v>LEASEPLAN</v>
          </cell>
          <cell r="D745">
            <v>42352</v>
          </cell>
          <cell r="E745" t="str">
            <v>15352558</v>
          </cell>
          <cell r="F745">
            <v>42376</v>
          </cell>
          <cell r="G745">
            <v>589.42999999999995</v>
          </cell>
          <cell r="H745">
            <v>589.42999999999995</v>
          </cell>
          <cell r="I745">
            <v>0</v>
          </cell>
          <cell r="J745">
            <v>42499</v>
          </cell>
          <cell r="K745">
            <v>30</v>
          </cell>
          <cell r="L745">
            <v>42370</v>
          </cell>
          <cell r="M745">
            <v>42735</v>
          </cell>
          <cell r="N745">
            <v>0</v>
          </cell>
          <cell r="P745">
            <v>0</v>
          </cell>
          <cell r="Q745">
            <v>123</v>
          </cell>
          <cell r="R745" t="str">
            <v>S</v>
          </cell>
          <cell r="S745">
            <v>0</v>
          </cell>
          <cell r="T745">
            <v>147</v>
          </cell>
          <cell r="U745">
            <v>72499.89</v>
          </cell>
          <cell r="V745">
            <v>86646.21</v>
          </cell>
          <cell r="W745">
            <v>93</v>
          </cell>
          <cell r="X745">
            <v>54816.99</v>
          </cell>
        </row>
        <row r="746">
          <cell r="A746">
            <v>2016</v>
          </cell>
          <cell r="B746">
            <v>548</v>
          </cell>
          <cell r="C746" t="str">
            <v>LEASEPLAN</v>
          </cell>
          <cell r="D746">
            <v>42387</v>
          </cell>
          <cell r="E746" t="str">
            <v>16025286</v>
          </cell>
          <cell r="F746">
            <v>42396</v>
          </cell>
          <cell r="G746">
            <v>589.42999999999995</v>
          </cell>
          <cell r="H746">
            <v>589.42999999999995</v>
          </cell>
          <cell r="I746">
            <v>0</v>
          </cell>
          <cell r="J746">
            <v>42499</v>
          </cell>
          <cell r="K746">
            <v>30</v>
          </cell>
          <cell r="L746">
            <v>42370</v>
          </cell>
          <cell r="M746">
            <v>42735</v>
          </cell>
          <cell r="N746">
            <v>0</v>
          </cell>
          <cell r="P746">
            <v>0</v>
          </cell>
          <cell r="Q746">
            <v>103</v>
          </cell>
          <cell r="R746" t="str">
            <v>S</v>
          </cell>
          <cell r="S746">
            <v>0</v>
          </cell>
          <cell r="T746">
            <v>112</v>
          </cell>
          <cell r="U746">
            <v>60711.29</v>
          </cell>
          <cell r="V746">
            <v>66016.160000000003</v>
          </cell>
          <cell r="W746">
            <v>73</v>
          </cell>
          <cell r="X746">
            <v>43028.39</v>
          </cell>
        </row>
        <row r="747">
          <cell r="A747">
            <v>2016</v>
          </cell>
          <cell r="B747">
            <v>1429</v>
          </cell>
          <cell r="C747" t="str">
            <v>LEASEPLAN</v>
          </cell>
          <cell r="D747">
            <v>42419</v>
          </cell>
          <cell r="E747" t="str">
            <v>16057597</v>
          </cell>
          <cell r="F747">
            <v>42430</v>
          </cell>
          <cell r="G747">
            <v>589.42999999999995</v>
          </cell>
          <cell r="H747">
            <v>589.42999999999995</v>
          </cell>
          <cell r="I747">
            <v>0</v>
          </cell>
          <cell r="J747">
            <v>42499</v>
          </cell>
          <cell r="K747">
            <v>30</v>
          </cell>
          <cell r="L747">
            <v>42370</v>
          </cell>
          <cell r="M747">
            <v>42735</v>
          </cell>
          <cell r="N747">
            <v>0</v>
          </cell>
          <cell r="P747">
            <v>0</v>
          </cell>
          <cell r="Q747">
            <v>69</v>
          </cell>
          <cell r="R747" t="str">
            <v>S</v>
          </cell>
          <cell r="S747">
            <v>0</v>
          </cell>
          <cell r="T747">
            <v>80</v>
          </cell>
          <cell r="U747">
            <v>40670.67</v>
          </cell>
          <cell r="V747">
            <v>47154.400000000001</v>
          </cell>
          <cell r="W747">
            <v>39</v>
          </cell>
          <cell r="X747">
            <v>22987.77</v>
          </cell>
        </row>
        <row r="748">
          <cell r="A748">
            <v>2016</v>
          </cell>
          <cell r="B748">
            <v>2249</v>
          </cell>
          <cell r="C748" t="str">
            <v>LEASEPLAN</v>
          </cell>
          <cell r="D748">
            <v>42447</v>
          </cell>
          <cell r="E748" t="str">
            <v>16089607</v>
          </cell>
          <cell r="F748">
            <v>42459</v>
          </cell>
          <cell r="G748">
            <v>589.42999999999995</v>
          </cell>
          <cell r="H748">
            <v>589.42999999999995</v>
          </cell>
          <cell r="I748">
            <v>0</v>
          </cell>
          <cell r="J748">
            <v>42723</v>
          </cell>
          <cell r="K748">
            <v>30</v>
          </cell>
          <cell r="L748">
            <v>42370</v>
          </cell>
          <cell r="M748">
            <v>42735</v>
          </cell>
          <cell r="N748">
            <v>0</v>
          </cell>
          <cell r="P748">
            <v>0</v>
          </cell>
          <cell r="Q748">
            <v>264</v>
          </cell>
          <cell r="R748" t="str">
            <v>S</v>
          </cell>
          <cell r="S748">
            <v>0</v>
          </cell>
          <cell r="T748">
            <v>276</v>
          </cell>
          <cell r="U748">
            <v>155609.51999999999</v>
          </cell>
          <cell r="V748">
            <v>162682.68</v>
          </cell>
          <cell r="W748">
            <v>234</v>
          </cell>
          <cell r="X748">
            <v>137926.62</v>
          </cell>
        </row>
        <row r="749">
          <cell r="A749">
            <v>2016</v>
          </cell>
          <cell r="B749">
            <v>3214</v>
          </cell>
          <cell r="C749" t="str">
            <v>LEASEPLAN</v>
          </cell>
          <cell r="D749">
            <v>42478</v>
          </cell>
          <cell r="E749" t="str">
            <v>16120802</v>
          </cell>
          <cell r="F749">
            <v>42493</v>
          </cell>
          <cell r="G749">
            <v>589.42999999999995</v>
          </cell>
          <cell r="H749">
            <v>589.42999999999995</v>
          </cell>
          <cell r="I749">
            <v>0</v>
          </cell>
          <cell r="J749">
            <v>42723</v>
          </cell>
          <cell r="K749">
            <v>30</v>
          </cell>
          <cell r="L749">
            <v>42370</v>
          </cell>
          <cell r="M749">
            <v>42735</v>
          </cell>
          <cell r="N749">
            <v>0</v>
          </cell>
          <cell r="P749">
            <v>0</v>
          </cell>
          <cell r="Q749">
            <v>230</v>
          </cell>
          <cell r="R749" t="str">
            <v>S</v>
          </cell>
          <cell r="S749">
            <v>0</v>
          </cell>
          <cell r="T749">
            <v>245</v>
          </cell>
          <cell r="U749">
            <v>135568.9</v>
          </cell>
          <cell r="V749">
            <v>144410.35</v>
          </cell>
          <cell r="W749">
            <v>200</v>
          </cell>
          <cell r="X749">
            <v>117886</v>
          </cell>
        </row>
        <row r="750">
          <cell r="A750">
            <v>2016</v>
          </cell>
          <cell r="B750">
            <v>4020</v>
          </cell>
          <cell r="C750" t="str">
            <v>LEASEPLAN</v>
          </cell>
          <cell r="D750">
            <v>42510</v>
          </cell>
          <cell r="E750" t="str">
            <v>16153877</v>
          </cell>
          <cell r="F750">
            <v>42521</v>
          </cell>
          <cell r="G750">
            <v>589.42999999999995</v>
          </cell>
          <cell r="H750">
            <v>589.42999999999995</v>
          </cell>
          <cell r="I750">
            <v>0</v>
          </cell>
          <cell r="J750">
            <v>42723</v>
          </cell>
          <cell r="K750">
            <v>30</v>
          </cell>
          <cell r="L750">
            <v>42370</v>
          </cell>
          <cell r="M750">
            <v>42735</v>
          </cell>
          <cell r="N750">
            <v>0</v>
          </cell>
          <cell r="P750">
            <v>0</v>
          </cell>
          <cell r="Q750">
            <v>202</v>
          </cell>
          <cell r="R750" t="str">
            <v>S</v>
          </cell>
          <cell r="S750">
            <v>0</v>
          </cell>
          <cell r="T750">
            <v>213</v>
          </cell>
          <cell r="U750">
            <v>119064.86</v>
          </cell>
          <cell r="V750">
            <v>125548.59</v>
          </cell>
          <cell r="W750">
            <v>172</v>
          </cell>
          <cell r="X750">
            <v>101381.96</v>
          </cell>
        </row>
        <row r="751">
          <cell r="A751">
            <v>2016</v>
          </cell>
          <cell r="B751">
            <v>4866</v>
          </cell>
          <cell r="C751" t="str">
            <v>LEASEPLAN</v>
          </cell>
          <cell r="D751">
            <v>42538</v>
          </cell>
          <cell r="E751" t="str">
            <v>16187010</v>
          </cell>
          <cell r="F751">
            <v>42550</v>
          </cell>
          <cell r="G751">
            <v>589.42999999999995</v>
          </cell>
          <cell r="H751">
            <v>589.42999999999995</v>
          </cell>
          <cell r="I751">
            <v>0</v>
          </cell>
          <cell r="J751">
            <v>42723</v>
          </cell>
          <cell r="K751">
            <v>30</v>
          </cell>
          <cell r="L751">
            <v>42370</v>
          </cell>
          <cell r="M751">
            <v>42735</v>
          </cell>
          <cell r="N751">
            <v>0</v>
          </cell>
          <cell r="P751">
            <v>0</v>
          </cell>
          <cell r="Q751">
            <v>173</v>
          </cell>
          <cell r="R751" t="str">
            <v>S</v>
          </cell>
          <cell r="S751">
            <v>0</v>
          </cell>
          <cell r="T751">
            <v>185</v>
          </cell>
          <cell r="U751">
            <v>101971.39</v>
          </cell>
          <cell r="V751">
            <v>109044.55</v>
          </cell>
          <cell r="W751">
            <v>143</v>
          </cell>
          <cell r="X751">
            <v>84288.49</v>
          </cell>
        </row>
        <row r="752">
          <cell r="A752">
            <v>2016</v>
          </cell>
          <cell r="B752">
            <v>5755</v>
          </cell>
          <cell r="C752" t="str">
            <v>LEASEPLAN</v>
          </cell>
          <cell r="D752">
            <v>42569</v>
          </cell>
          <cell r="E752" t="str">
            <v>16218887</v>
          </cell>
          <cell r="F752">
            <v>42583</v>
          </cell>
          <cell r="G752">
            <v>589.42999999999995</v>
          </cell>
          <cell r="H752">
            <v>589.42999999999995</v>
          </cell>
          <cell r="I752">
            <v>0</v>
          </cell>
          <cell r="J752">
            <v>42723</v>
          </cell>
          <cell r="K752">
            <v>30</v>
          </cell>
          <cell r="L752">
            <v>42370</v>
          </cell>
          <cell r="M752">
            <v>42735</v>
          </cell>
          <cell r="N752">
            <v>0</v>
          </cell>
          <cell r="P752">
            <v>0</v>
          </cell>
          <cell r="Q752">
            <v>140</v>
          </cell>
          <cell r="R752" t="str">
            <v>S</v>
          </cell>
          <cell r="S752">
            <v>0</v>
          </cell>
          <cell r="T752">
            <v>154</v>
          </cell>
          <cell r="U752">
            <v>82520.2</v>
          </cell>
          <cell r="V752">
            <v>90772.22</v>
          </cell>
          <cell r="W752">
            <v>110</v>
          </cell>
          <cell r="X752">
            <v>64837.3</v>
          </cell>
        </row>
        <row r="753">
          <cell r="A753">
            <v>2016</v>
          </cell>
          <cell r="B753">
            <v>6585</v>
          </cell>
          <cell r="C753" t="str">
            <v>LEASEPLAN</v>
          </cell>
          <cell r="D753">
            <v>42598</v>
          </cell>
          <cell r="E753" t="str">
            <v>16253520</v>
          </cell>
          <cell r="F753">
            <v>42620</v>
          </cell>
          <cell r="G753">
            <v>589.42999999999995</v>
          </cell>
          <cell r="H753">
            <v>589.42999999999995</v>
          </cell>
          <cell r="I753">
            <v>0</v>
          </cell>
          <cell r="J753">
            <v>42723</v>
          </cell>
          <cell r="K753">
            <v>30</v>
          </cell>
          <cell r="L753">
            <v>42370</v>
          </cell>
          <cell r="M753">
            <v>42735</v>
          </cell>
          <cell r="N753">
            <v>0</v>
          </cell>
          <cell r="P753">
            <v>0</v>
          </cell>
          <cell r="Q753">
            <v>103</v>
          </cell>
          <cell r="R753" t="str">
            <v>S</v>
          </cell>
          <cell r="S753">
            <v>0</v>
          </cell>
          <cell r="T753">
            <v>125</v>
          </cell>
          <cell r="U753">
            <v>60711.29</v>
          </cell>
          <cell r="V753">
            <v>73678.75</v>
          </cell>
          <cell r="W753">
            <v>73</v>
          </cell>
          <cell r="X753">
            <v>43028.39</v>
          </cell>
        </row>
        <row r="754">
          <cell r="A754">
            <v>2016</v>
          </cell>
          <cell r="B754">
            <v>7277</v>
          </cell>
          <cell r="C754" t="str">
            <v>LEASEPLAN</v>
          </cell>
          <cell r="D754">
            <v>42632</v>
          </cell>
          <cell r="E754" t="str">
            <v>16286323</v>
          </cell>
          <cell r="F754">
            <v>42643</v>
          </cell>
          <cell r="G754">
            <v>589.42999999999995</v>
          </cell>
          <cell r="H754">
            <v>589.42999999999995</v>
          </cell>
          <cell r="I754">
            <v>0</v>
          </cell>
          <cell r="J754">
            <v>42723</v>
          </cell>
          <cell r="K754">
            <v>30</v>
          </cell>
          <cell r="L754">
            <v>42370</v>
          </cell>
          <cell r="M754">
            <v>42735</v>
          </cell>
          <cell r="N754">
            <v>0</v>
          </cell>
          <cell r="P754">
            <v>0</v>
          </cell>
          <cell r="Q754">
            <v>80</v>
          </cell>
          <cell r="R754" t="str">
            <v>S</v>
          </cell>
          <cell r="S754">
            <v>0</v>
          </cell>
          <cell r="T754">
            <v>91</v>
          </cell>
          <cell r="U754">
            <v>47154.400000000001</v>
          </cell>
          <cell r="V754">
            <v>53638.13</v>
          </cell>
          <cell r="W754">
            <v>50</v>
          </cell>
          <cell r="X754">
            <v>29471.5</v>
          </cell>
        </row>
        <row r="755">
          <cell r="A755">
            <v>2016</v>
          </cell>
          <cell r="B755">
            <v>8262</v>
          </cell>
          <cell r="C755" t="str">
            <v>LEASEPLAN</v>
          </cell>
          <cell r="D755">
            <v>42660</v>
          </cell>
          <cell r="E755" t="str">
            <v>16320452</v>
          </cell>
          <cell r="F755">
            <v>42674</v>
          </cell>
          <cell r="G755">
            <v>589.42999999999995</v>
          </cell>
          <cell r="H755">
            <v>589.42999999999995</v>
          </cell>
          <cell r="I755">
            <v>0</v>
          </cell>
          <cell r="J755">
            <v>42723</v>
          </cell>
          <cell r="K755">
            <v>30</v>
          </cell>
          <cell r="L755">
            <v>42370</v>
          </cell>
          <cell r="M755">
            <v>42735</v>
          </cell>
          <cell r="N755">
            <v>0</v>
          </cell>
          <cell r="P755">
            <v>0</v>
          </cell>
          <cell r="Q755">
            <v>49</v>
          </cell>
          <cell r="R755" t="str">
            <v>S</v>
          </cell>
          <cell r="S755">
            <v>0</v>
          </cell>
          <cell r="T755">
            <v>63</v>
          </cell>
          <cell r="U755">
            <v>28882.07</v>
          </cell>
          <cell r="V755">
            <v>37134.089999999997</v>
          </cell>
          <cell r="W755">
            <v>19</v>
          </cell>
          <cell r="X755">
            <v>11199.17</v>
          </cell>
        </row>
        <row r="756">
          <cell r="A756">
            <v>2016</v>
          </cell>
          <cell r="B756">
            <v>9147</v>
          </cell>
          <cell r="C756" t="str">
            <v>LEASEPLAN</v>
          </cell>
          <cell r="D756">
            <v>42692</v>
          </cell>
          <cell r="E756" t="str">
            <v>16356304</v>
          </cell>
          <cell r="F756">
            <v>42699</v>
          </cell>
          <cell r="G756">
            <v>589.42999999999995</v>
          </cell>
          <cell r="H756">
            <v>589.42999999999995</v>
          </cell>
          <cell r="I756">
            <v>0</v>
          </cell>
          <cell r="J756">
            <v>42723</v>
          </cell>
          <cell r="K756">
            <v>30</v>
          </cell>
          <cell r="L756">
            <v>42370</v>
          </cell>
          <cell r="M756">
            <v>42735</v>
          </cell>
          <cell r="N756">
            <v>0</v>
          </cell>
          <cell r="P756">
            <v>0</v>
          </cell>
          <cell r="Q756">
            <v>24</v>
          </cell>
          <cell r="R756" t="str">
            <v>S</v>
          </cell>
          <cell r="S756">
            <v>0</v>
          </cell>
          <cell r="T756">
            <v>31</v>
          </cell>
          <cell r="U756">
            <v>14146.32</v>
          </cell>
          <cell r="V756">
            <v>18272.330000000002</v>
          </cell>
          <cell r="W756">
            <v>-6</v>
          </cell>
          <cell r="X756">
            <v>-3536.58</v>
          </cell>
        </row>
        <row r="757">
          <cell r="A757">
            <v>2016</v>
          </cell>
          <cell r="B757">
            <v>10000</v>
          </cell>
          <cell r="C757" t="str">
            <v>LEASEPLAN</v>
          </cell>
          <cell r="D757">
            <v>42723</v>
          </cell>
          <cell r="E757" t="str">
            <v>16392103</v>
          </cell>
          <cell r="F757">
            <v>42733</v>
          </cell>
          <cell r="G757">
            <v>589.42999999999995</v>
          </cell>
          <cell r="H757">
            <v>0</v>
          </cell>
          <cell r="I757">
            <v>0</v>
          </cell>
          <cell r="J757">
            <v>1</v>
          </cell>
          <cell r="K757">
            <v>30</v>
          </cell>
          <cell r="L757">
            <v>42370</v>
          </cell>
          <cell r="M757">
            <v>42735</v>
          </cell>
          <cell r="N757">
            <v>0</v>
          </cell>
          <cell r="P757">
            <v>0</v>
          </cell>
          <cell r="Q757">
            <v>0</v>
          </cell>
          <cell r="R757" t="str">
            <v>N</v>
          </cell>
          <cell r="S757">
            <v>589.42999999999995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</row>
        <row r="758">
          <cell r="A758">
            <v>2017</v>
          </cell>
          <cell r="B758">
            <v>767</v>
          </cell>
          <cell r="C758" t="str">
            <v>LEASEPLAN</v>
          </cell>
          <cell r="D758">
            <v>42755</v>
          </cell>
          <cell r="E758" t="str">
            <v>17030681</v>
          </cell>
          <cell r="F758">
            <v>42767</v>
          </cell>
          <cell r="G758">
            <v>589.42999999999995</v>
          </cell>
          <cell r="H758">
            <v>0</v>
          </cell>
          <cell r="I758">
            <v>0</v>
          </cell>
          <cell r="J758">
            <v>1</v>
          </cell>
          <cell r="K758">
            <v>30</v>
          </cell>
          <cell r="L758">
            <v>42370</v>
          </cell>
          <cell r="M758">
            <v>42735</v>
          </cell>
          <cell r="N758">
            <v>0</v>
          </cell>
          <cell r="P758">
            <v>0</v>
          </cell>
          <cell r="Q758">
            <v>0</v>
          </cell>
          <cell r="R758" t="str">
            <v>N</v>
          </cell>
          <cell r="S758">
            <v>589.42999999999995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</row>
        <row r="759">
          <cell r="A759">
            <v>2017</v>
          </cell>
          <cell r="B759">
            <v>1624</v>
          </cell>
          <cell r="C759" t="str">
            <v>LEASEPLAN</v>
          </cell>
          <cell r="D759">
            <v>42783</v>
          </cell>
          <cell r="E759" t="str">
            <v>17068049</v>
          </cell>
          <cell r="F759">
            <v>42795</v>
          </cell>
          <cell r="G759">
            <v>63.15</v>
          </cell>
          <cell r="H759">
            <v>0</v>
          </cell>
          <cell r="I759">
            <v>0</v>
          </cell>
          <cell r="J759">
            <v>1</v>
          </cell>
          <cell r="K759">
            <v>30</v>
          </cell>
          <cell r="L759">
            <v>42370</v>
          </cell>
          <cell r="M759">
            <v>42735</v>
          </cell>
          <cell r="N759">
            <v>0</v>
          </cell>
          <cell r="P759">
            <v>0</v>
          </cell>
          <cell r="Q759">
            <v>0</v>
          </cell>
          <cell r="R759" t="str">
            <v>N</v>
          </cell>
          <cell r="S759">
            <v>63.15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</row>
        <row r="760">
          <cell r="A760">
            <v>2017</v>
          </cell>
          <cell r="B760">
            <v>1674</v>
          </cell>
          <cell r="C760" t="str">
            <v>LEASEPLAN</v>
          </cell>
          <cell r="D760">
            <v>42790</v>
          </cell>
          <cell r="E760" t="str">
            <v>17623465</v>
          </cell>
          <cell r="F760">
            <v>42796</v>
          </cell>
          <cell r="G760">
            <v>0.01</v>
          </cell>
          <cell r="H760">
            <v>0</v>
          </cell>
          <cell r="I760">
            <v>0</v>
          </cell>
          <cell r="J760">
            <v>1</v>
          </cell>
          <cell r="K760">
            <v>30</v>
          </cell>
          <cell r="L760">
            <v>42370</v>
          </cell>
          <cell r="M760">
            <v>42735</v>
          </cell>
          <cell r="N760">
            <v>0</v>
          </cell>
          <cell r="P760">
            <v>0</v>
          </cell>
          <cell r="Q760">
            <v>0</v>
          </cell>
          <cell r="R760" t="str">
            <v>N</v>
          </cell>
          <cell r="S760">
            <v>0.01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</row>
        <row r="761">
          <cell r="A761">
            <v>2016</v>
          </cell>
          <cell r="B761">
            <v>8074</v>
          </cell>
          <cell r="C761" t="str">
            <v>LIBRERIA ARCADIA G.E.G DI EMANUELA GIOFFRE' E CO.</v>
          </cell>
          <cell r="D761">
            <v>42667</v>
          </cell>
          <cell r="E761" t="str">
            <v>3/PA</v>
          </cell>
          <cell r="F761">
            <v>42668</v>
          </cell>
          <cell r="G761">
            <v>7341.14</v>
          </cell>
          <cell r="H761">
            <v>7341.14</v>
          </cell>
          <cell r="I761">
            <v>0</v>
          </cell>
          <cell r="J761">
            <v>42709</v>
          </cell>
          <cell r="K761">
            <v>30</v>
          </cell>
          <cell r="L761">
            <v>42370</v>
          </cell>
          <cell r="M761">
            <v>42735</v>
          </cell>
          <cell r="N761">
            <v>0</v>
          </cell>
          <cell r="P761">
            <v>0</v>
          </cell>
          <cell r="Q761">
            <v>41</v>
          </cell>
          <cell r="R761" t="str">
            <v>S</v>
          </cell>
          <cell r="S761">
            <v>0</v>
          </cell>
          <cell r="T761">
            <v>42</v>
          </cell>
          <cell r="U761">
            <v>300986.74</v>
          </cell>
          <cell r="V761">
            <v>308327.88</v>
          </cell>
          <cell r="W761">
            <v>11</v>
          </cell>
          <cell r="X761">
            <v>80752.539999999994</v>
          </cell>
        </row>
        <row r="762">
          <cell r="A762">
            <v>2016</v>
          </cell>
          <cell r="B762">
            <v>5761</v>
          </cell>
          <cell r="C762" t="str">
            <v>LOGOS TRE MAGENTA S.R.L.</v>
          </cell>
          <cell r="D762">
            <v>42577</v>
          </cell>
          <cell r="E762" t="str">
            <v>410</v>
          </cell>
          <cell r="F762">
            <v>42583</v>
          </cell>
          <cell r="G762">
            <v>509.96</v>
          </cell>
          <cell r="H762">
            <v>509.96</v>
          </cell>
          <cell r="I762">
            <v>0</v>
          </cell>
          <cell r="J762">
            <v>42584</v>
          </cell>
          <cell r="K762">
            <v>30</v>
          </cell>
          <cell r="L762">
            <v>42370</v>
          </cell>
          <cell r="M762">
            <v>42735</v>
          </cell>
          <cell r="N762">
            <v>0</v>
          </cell>
          <cell r="P762">
            <v>0</v>
          </cell>
          <cell r="Q762">
            <v>1</v>
          </cell>
          <cell r="R762" t="str">
            <v>S</v>
          </cell>
          <cell r="S762">
            <v>0</v>
          </cell>
          <cell r="T762">
            <v>7</v>
          </cell>
          <cell r="U762">
            <v>509.96</v>
          </cell>
          <cell r="V762">
            <v>3569.72</v>
          </cell>
          <cell r="W762">
            <v>-29</v>
          </cell>
          <cell r="X762">
            <v>-14788.84</v>
          </cell>
        </row>
        <row r="763">
          <cell r="A763">
            <v>2016</v>
          </cell>
          <cell r="B763">
            <v>204</v>
          </cell>
          <cell r="C763" t="str">
            <v>LOMBARDO GIUSEPPE</v>
          </cell>
          <cell r="D763">
            <v>42373</v>
          </cell>
          <cell r="E763" t="str">
            <v>FATTPA 1_16</v>
          </cell>
          <cell r="F763">
            <v>42380</v>
          </cell>
          <cell r="G763">
            <v>2162.12</v>
          </cell>
          <cell r="H763">
            <v>2162.12</v>
          </cell>
          <cell r="I763">
            <v>0</v>
          </cell>
          <cell r="J763">
            <v>42437</v>
          </cell>
          <cell r="K763">
            <v>30</v>
          </cell>
          <cell r="L763">
            <v>42370</v>
          </cell>
          <cell r="M763">
            <v>42735</v>
          </cell>
          <cell r="N763">
            <v>0</v>
          </cell>
          <cell r="P763">
            <v>0</v>
          </cell>
          <cell r="Q763">
            <v>57</v>
          </cell>
          <cell r="R763" t="str">
            <v>S</v>
          </cell>
          <cell r="S763">
            <v>0</v>
          </cell>
          <cell r="T763">
            <v>64</v>
          </cell>
          <cell r="U763">
            <v>123240.84</v>
          </cell>
          <cell r="V763">
            <v>138375.67999999999</v>
          </cell>
          <cell r="W763">
            <v>27</v>
          </cell>
          <cell r="X763">
            <v>58377.24</v>
          </cell>
        </row>
        <row r="764">
          <cell r="A764">
            <v>2016</v>
          </cell>
          <cell r="B764">
            <v>203</v>
          </cell>
          <cell r="C764" t="str">
            <v>LOMBARDO GIUSEPPE</v>
          </cell>
          <cell r="D764">
            <v>42373</v>
          </cell>
          <cell r="E764" t="str">
            <v>FATTPA 2_16</v>
          </cell>
          <cell r="F764">
            <v>42380</v>
          </cell>
          <cell r="G764">
            <v>475.8</v>
          </cell>
          <cell r="H764">
            <v>475.8</v>
          </cell>
          <cell r="I764">
            <v>0</v>
          </cell>
          <cell r="J764">
            <v>42443</v>
          </cell>
          <cell r="K764">
            <v>30</v>
          </cell>
          <cell r="L764">
            <v>42370</v>
          </cell>
          <cell r="M764">
            <v>42735</v>
          </cell>
          <cell r="N764">
            <v>0</v>
          </cell>
          <cell r="P764">
            <v>0</v>
          </cell>
          <cell r="Q764">
            <v>63</v>
          </cell>
          <cell r="R764" t="str">
            <v>S</v>
          </cell>
          <cell r="S764">
            <v>0</v>
          </cell>
          <cell r="T764">
            <v>70</v>
          </cell>
          <cell r="U764">
            <v>29975.4</v>
          </cell>
          <cell r="V764">
            <v>33306</v>
          </cell>
          <cell r="W764">
            <v>33</v>
          </cell>
          <cell r="X764">
            <v>15701.4</v>
          </cell>
        </row>
        <row r="765">
          <cell r="A765">
            <v>2017</v>
          </cell>
          <cell r="B765">
            <v>1361</v>
          </cell>
          <cell r="C765" t="str">
            <v>LUMINARIA JONICA DI COSIMO</v>
          </cell>
          <cell r="D765">
            <v>42766</v>
          </cell>
          <cell r="E765" t="str">
            <v>FATTPA 16_17</v>
          </cell>
          <cell r="F765">
            <v>42787</v>
          </cell>
          <cell r="G765">
            <v>6999.99</v>
          </cell>
          <cell r="H765">
            <v>0</v>
          </cell>
          <cell r="I765">
            <v>0</v>
          </cell>
          <cell r="J765">
            <v>1</v>
          </cell>
          <cell r="K765">
            <v>30</v>
          </cell>
          <cell r="L765">
            <v>42370</v>
          </cell>
          <cell r="M765">
            <v>42735</v>
          </cell>
          <cell r="N765">
            <v>0</v>
          </cell>
          <cell r="P765">
            <v>0</v>
          </cell>
          <cell r="Q765">
            <v>0</v>
          </cell>
          <cell r="R765" t="str">
            <v>N</v>
          </cell>
          <cell r="S765">
            <v>6999.99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</row>
        <row r="766">
          <cell r="A766">
            <v>2017</v>
          </cell>
          <cell r="B766">
            <v>682</v>
          </cell>
          <cell r="C766" t="str">
            <v>MAGGIOLI EDITORE</v>
          </cell>
          <cell r="D766">
            <v>42761</v>
          </cell>
          <cell r="E766" t="str">
            <v>0002101337</v>
          </cell>
          <cell r="F766">
            <v>42765</v>
          </cell>
          <cell r="G766">
            <v>194.59</v>
          </cell>
          <cell r="H766">
            <v>194.59</v>
          </cell>
          <cell r="I766">
            <v>0</v>
          </cell>
          <cell r="J766">
            <v>42774</v>
          </cell>
          <cell r="K766">
            <v>30</v>
          </cell>
          <cell r="L766">
            <v>42370</v>
          </cell>
          <cell r="M766">
            <v>42735</v>
          </cell>
          <cell r="N766">
            <v>0</v>
          </cell>
          <cell r="P766">
            <v>0</v>
          </cell>
          <cell r="Q766">
            <v>9</v>
          </cell>
          <cell r="R766" t="str">
            <v>S</v>
          </cell>
          <cell r="S766">
            <v>0</v>
          </cell>
          <cell r="T766">
            <v>13</v>
          </cell>
          <cell r="U766">
            <v>1751.31</v>
          </cell>
          <cell r="V766">
            <v>2529.67</v>
          </cell>
          <cell r="W766">
            <v>-21</v>
          </cell>
          <cell r="X766">
            <v>-4086.39</v>
          </cell>
        </row>
        <row r="767">
          <cell r="A767">
            <v>2017</v>
          </cell>
          <cell r="B767">
            <v>1360</v>
          </cell>
          <cell r="C767" t="str">
            <v>MAGGIOLI EDITORE</v>
          </cell>
          <cell r="D767">
            <v>42786</v>
          </cell>
          <cell r="E767" t="str">
            <v>0002106567</v>
          </cell>
          <cell r="F767">
            <v>42787</v>
          </cell>
          <cell r="G767">
            <v>230.04</v>
          </cell>
          <cell r="H767">
            <v>0</v>
          </cell>
          <cell r="I767">
            <v>0</v>
          </cell>
          <cell r="J767">
            <v>1</v>
          </cell>
          <cell r="K767">
            <v>30</v>
          </cell>
          <cell r="L767">
            <v>42370</v>
          </cell>
          <cell r="M767">
            <v>42735</v>
          </cell>
          <cell r="N767">
            <v>0</v>
          </cell>
          <cell r="P767">
            <v>0</v>
          </cell>
          <cell r="Q767">
            <v>0</v>
          </cell>
          <cell r="R767" t="str">
            <v>N</v>
          </cell>
          <cell r="S767">
            <v>230.04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</row>
        <row r="768">
          <cell r="A768">
            <v>2017</v>
          </cell>
          <cell r="B768">
            <v>1580</v>
          </cell>
          <cell r="C768" t="str">
            <v>MAGGIOLI EDITORE</v>
          </cell>
          <cell r="D768">
            <v>42793</v>
          </cell>
          <cell r="E768" t="str">
            <v>0002107126</v>
          </cell>
          <cell r="F768">
            <v>42793</v>
          </cell>
          <cell r="G768">
            <v>88.97</v>
          </cell>
          <cell r="H768">
            <v>0</v>
          </cell>
          <cell r="I768">
            <v>0</v>
          </cell>
          <cell r="J768">
            <v>1</v>
          </cell>
          <cell r="K768">
            <v>30</v>
          </cell>
          <cell r="L768">
            <v>42370</v>
          </cell>
          <cell r="M768">
            <v>42735</v>
          </cell>
          <cell r="N768">
            <v>0</v>
          </cell>
          <cell r="P768">
            <v>0</v>
          </cell>
          <cell r="Q768">
            <v>0</v>
          </cell>
          <cell r="R768" t="str">
            <v>N</v>
          </cell>
          <cell r="S768">
            <v>88.97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A769">
            <v>2016</v>
          </cell>
          <cell r="B769">
            <v>2563</v>
          </cell>
          <cell r="C769" t="str">
            <v>MAGGIOLI EDITORE</v>
          </cell>
          <cell r="D769">
            <v>42460</v>
          </cell>
          <cell r="E769" t="str">
            <v>0002112842</v>
          </cell>
          <cell r="F769">
            <v>42472</v>
          </cell>
          <cell r="G769">
            <v>182.1</v>
          </cell>
          <cell r="H769">
            <v>182.1</v>
          </cell>
          <cell r="I769">
            <v>0</v>
          </cell>
          <cell r="J769">
            <v>42513</v>
          </cell>
          <cell r="K769">
            <v>30</v>
          </cell>
          <cell r="L769">
            <v>42370</v>
          </cell>
          <cell r="M769">
            <v>42735</v>
          </cell>
          <cell r="N769">
            <v>0</v>
          </cell>
          <cell r="P769">
            <v>0</v>
          </cell>
          <cell r="Q769">
            <v>41</v>
          </cell>
          <cell r="R769" t="str">
            <v>S</v>
          </cell>
          <cell r="S769">
            <v>0</v>
          </cell>
          <cell r="T769">
            <v>53</v>
          </cell>
          <cell r="U769">
            <v>7466.1</v>
          </cell>
          <cell r="V769">
            <v>9651.2999999999993</v>
          </cell>
          <cell r="W769">
            <v>11</v>
          </cell>
          <cell r="X769">
            <v>2003.1</v>
          </cell>
        </row>
        <row r="770">
          <cell r="A770">
            <v>2016</v>
          </cell>
          <cell r="B770">
            <v>5255</v>
          </cell>
          <cell r="C770" t="str">
            <v>MAGGIOLI EDITORE</v>
          </cell>
          <cell r="D770">
            <v>42212</v>
          </cell>
          <cell r="E770" t="str">
            <v xml:space="preserve">0002126841                    </v>
          </cell>
          <cell r="F770">
            <v>42216</v>
          </cell>
          <cell r="G770">
            <v>818.13</v>
          </cell>
          <cell r="H770">
            <v>0</v>
          </cell>
          <cell r="I770">
            <v>0</v>
          </cell>
          <cell r="J770">
            <v>1</v>
          </cell>
          <cell r="K770">
            <v>30</v>
          </cell>
          <cell r="L770">
            <v>42370</v>
          </cell>
          <cell r="M770">
            <v>42735</v>
          </cell>
          <cell r="N770">
            <v>0</v>
          </cell>
          <cell r="P770">
            <v>0</v>
          </cell>
          <cell r="Q770">
            <v>0</v>
          </cell>
          <cell r="R770" t="str">
            <v>N</v>
          </cell>
          <cell r="S770">
            <v>818.13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</row>
        <row r="771">
          <cell r="A771">
            <v>2016</v>
          </cell>
          <cell r="B771">
            <v>5910</v>
          </cell>
          <cell r="C771" t="str">
            <v>MAGGIOLI EDITORE</v>
          </cell>
          <cell r="D771">
            <v>42582</v>
          </cell>
          <cell r="E771" t="str">
            <v>0002128209</v>
          </cell>
          <cell r="F771">
            <v>42586</v>
          </cell>
          <cell r="G771">
            <v>377.59</v>
          </cell>
          <cell r="H771">
            <v>377.59</v>
          </cell>
          <cell r="I771">
            <v>0</v>
          </cell>
          <cell r="J771">
            <v>42690</v>
          </cell>
          <cell r="K771">
            <v>30</v>
          </cell>
          <cell r="L771">
            <v>42370</v>
          </cell>
          <cell r="M771">
            <v>42735</v>
          </cell>
          <cell r="N771">
            <v>0</v>
          </cell>
          <cell r="P771">
            <v>0</v>
          </cell>
          <cell r="Q771">
            <v>104</v>
          </cell>
          <cell r="R771" t="str">
            <v>S</v>
          </cell>
          <cell r="S771">
            <v>0</v>
          </cell>
          <cell r="T771">
            <v>108</v>
          </cell>
          <cell r="U771">
            <v>39269.360000000001</v>
          </cell>
          <cell r="V771">
            <v>40779.72</v>
          </cell>
          <cell r="W771">
            <v>74</v>
          </cell>
          <cell r="X771">
            <v>27941.66</v>
          </cell>
        </row>
        <row r="772">
          <cell r="A772">
            <v>2016</v>
          </cell>
          <cell r="B772">
            <v>7055</v>
          </cell>
          <cell r="C772" t="str">
            <v>MAGGIOLI EDITORE</v>
          </cell>
          <cell r="D772">
            <v>42632</v>
          </cell>
          <cell r="E772" t="str">
            <v>0002134154</v>
          </cell>
          <cell r="F772">
            <v>42635</v>
          </cell>
          <cell r="G772">
            <v>231.13</v>
          </cell>
          <cell r="H772">
            <v>231.13</v>
          </cell>
          <cell r="I772">
            <v>0</v>
          </cell>
          <cell r="J772">
            <v>42723</v>
          </cell>
          <cell r="K772">
            <v>30</v>
          </cell>
          <cell r="L772">
            <v>42370</v>
          </cell>
          <cell r="M772">
            <v>42735</v>
          </cell>
          <cell r="N772">
            <v>0</v>
          </cell>
          <cell r="P772">
            <v>0</v>
          </cell>
          <cell r="Q772">
            <v>88</v>
          </cell>
          <cell r="R772" t="str">
            <v>S</v>
          </cell>
          <cell r="S772">
            <v>0</v>
          </cell>
          <cell r="T772">
            <v>91</v>
          </cell>
          <cell r="U772">
            <v>20339.439999999999</v>
          </cell>
          <cell r="V772">
            <v>21032.83</v>
          </cell>
          <cell r="W772">
            <v>58</v>
          </cell>
          <cell r="X772">
            <v>13405.54</v>
          </cell>
        </row>
        <row r="773">
          <cell r="A773">
            <v>2016</v>
          </cell>
          <cell r="B773">
            <v>7467</v>
          </cell>
          <cell r="C773" t="str">
            <v>MAGGIOLI EDITORE</v>
          </cell>
          <cell r="D773">
            <v>42643</v>
          </cell>
          <cell r="E773" t="str">
            <v>0002136159</v>
          </cell>
          <cell r="F773">
            <v>42649</v>
          </cell>
          <cell r="G773">
            <v>178.12</v>
          </cell>
          <cell r="H773">
            <v>178.12</v>
          </cell>
          <cell r="I773">
            <v>0</v>
          </cell>
          <cell r="J773">
            <v>42690</v>
          </cell>
          <cell r="K773">
            <v>30</v>
          </cell>
          <cell r="L773">
            <v>42370</v>
          </cell>
          <cell r="M773">
            <v>42735</v>
          </cell>
          <cell r="N773">
            <v>0</v>
          </cell>
          <cell r="P773">
            <v>0</v>
          </cell>
          <cell r="Q773">
            <v>41</v>
          </cell>
          <cell r="R773" t="str">
            <v>S</v>
          </cell>
          <cell r="S773">
            <v>0</v>
          </cell>
          <cell r="T773">
            <v>47</v>
          </cell>
          <cell r="U773">
            <v>7302.92</v>
          </cell>
          <cell r="V773">
            <v>8371.64</v>
          </cell>
          <cell r="W773">
            <v>11</v>
          </cell>
          <cell r="X773">
            <v>1959.32</v>
          </cell>
        </row>
        <row r="774">
          <cell r="A774">
            <v>2016</v>
          </cell>
          <cell r="B774">
            <v>8726</v>
          </cell>
          <cell r="C774" t="str">
            <v>MAGGIOLI EDITORE</v>
          </cell>
          <cell r="D774">
            <v>42674</v>
          </cell>
          <cell r="E774" t="str">
            <v>0002141415</v>
          </cell>
          <cell r="F774">
            <v>42688</v>
          </cell>
          <cell r="G774">
            <v>171.73</v>
          </cell>
          <cell r="H774">
            <v>171.73</v>
          </cell>
          <cell r="I774">
            <v>0</v>
          </cell>
          <cell r="J774">
            <v>42706</v>
          </cell>
          <cell r="K774">
            <v>30</v>
          </cell>
          <cell r="L774">
            <v>42370</v>
          </cell>
          <cell r="M774">
            <v>42735</v>
          </cell>
          <cell r="N774">
            <v>0</v>
          </cell>
          <cell r="P774">
            <v>0</v>
          </cell>
          <cell r="Q774">
            <v>18</v>
          </cell>
          <cell r="R774" t="str">
            <v>S</v>
          </cell>
          <cell r="S774">
            <v>0</v>
          </cell>
          <cell r="T774">
            <v>32</v>
          </cell>
          <cell r="U774">
            <v>3091.14</v>
          </cell>
          <cell r="V774">
            <v>5495.36</v>
          </cell>
          <cell r="W774">
            <v>-12</v>
          </cell>
          <cell r="X774">
            <v>-2060.7600000000002</v>
          </cell>
        </row>
        <row r="775">
          <cell r="A775">
            <v>2016</v>
          </cell>
          <cell r="B775">
            <v>8727</v>
          </cell>
          <cell r="C775" t="str">
            <v>MAGGIOLI EDITORE</v>
          </cell>
          <cell r="D775">
            <v>42674</v>
          </cell>
          <cell r="E775" t="str">
            <v>0002141416</v>
          </cell>
          <cell r="F775">
            <v>42688</v>
          </cell>
          <cell r="G775">
            <v>85.4</v>
          </cell>
          <cell r="H775">
            <v>85.4</v>
          </cell>
          <cell r="I775">
            <v>0</v>
          </cell>
          <cell r="J775">
            <v>42706</v>
          </cell>
          <cell r="K775">
            <v>30</v>
          </cell>
          <cell r="L775">
            <v>42370</v>
          </cell>
          <cell r="M775">
            <v>42735</v>
          </cell>
          <cell r="N775">
            <v>0</v>
          </cell>
          <cell r="P775">
            <v>0</v>
          </cell>
          <cell r="Q775">
            <v>18</v>
          </cell>
          <cell r="R775" t="str">
            <v>S</v>
          </cell>
          <cell r="S775">
            <v>0</v>
          </cell>
          <cell r="T775">
            <v>32</v>
          </cell>
          <cell r="U775">
            <v>1537.2</v>
          </cell>
          <cell r="V775">
            <v>2732.8</v>
          </cell>
          <cell r="W775">
            <v>-12</v>
          </cell>
          <cell r="X775">
            <v>-1024.8</v>
          </cell>
        </row>
        <row r="776">
          <cell r="A776">
            <v>2016</v>
          </cell>
          <cell r="B776">
            <v>8728</v>
          </cell>
          <cell r="C776" t="str">
            <v>MAGGIOLI EDITORE</v>
          </cell>
          <cell r="D776">
            <v>42674</v>
          </cell>
          <cell r="E776" t="str">
            <v>0002141417</v>
          </cell>
          <cell r="F776">
            <v>42688</v>
          </cell>
          <cell r="G776">
            <v>48.8</v>
          </cell>
          <cell r="H776">
            <v>48.8</v>
          </cell>
          <cell r="I776">
            <v>0</v>
          </cell>
          <cell r="J776">
            <v>42706</v>
          </cell>
          <cell r="K776">
            <v>30</v>
          </cell>
          <cell r="L776">
            <v>42370</v>
          </cell>
          <cell r="M776">
            <v>42735</v>
          </cell>
          <cell r="N776">
            <v>0</v>
          </cell>
          <cell r="P776">
            <v>0</v>
          </cell>
          <cell r="Q776">
            <v>18</v>
          </cell>
          <cell r="R776" t="str">
            <v>S</v>
          </cell>
          <cell r="S776">
            <v>0</v>
          </cell>
          <cell r="T776">
            <v>32</v>
          </cell>
          <cell r="U776">
            <v>878.4</v>
          </cell>
          <cell r="V776">
            <v>1561.6</v>
          </cell>
          <cell r="W776">
            <v>-12</v>
          </cell>
          <cell r="X776">
            <v>-585.6</v>
          </cell>
        </row>
        <row r="777">
          <cell r="A777">
            <v>2016</v>
          </cell>
          <cell r="B777">
            <v>8626</v>
          </cell>
          <cell r="C777" t="str">
            <v>MAGGIOLI EDITORE</v>
          </cell>
          <cell r="D777">
            <v>42674</v>
          </cell>
          <cell r="E777" t="str">
            <v>0002141418</v>
          </cell>
          <cell r="F777">
            <v>42685</v>
          </cell>
          <cell r="G777">
            <v>101</v>
          </cell>
          <cell r="H777">
            <v>101</v>
          </cell>
          <cell r="I777">
            <v>0</v>
          </cell>
          <cell r="J777">
            <v>42706</v>
          </cell>
          <cell r="K777">
            <v>30</v>
          </cell>
          <cell r="L777">
            <v>42370</v>
          </cell>
          <cell r="M777">
            <v>42735</v>
          </cell>
          <cell r="N777">
            <v>0</v>
          </cell>
          <cell r="P777">
            <v>0</v>
          </cell>
          <cell r="Q777">
            <v>21</v>
          </cell>
          <cell r="R777" t="str">
            <v>S</v>
          </cell>
          <cell r="S777">
            <v>0</v>
          </cell>
          <cell r="T777">
            <v>32</v>
          </cell>
          <cell r="U777">
            <v>2121</v>
          </cell>
          <cell r="V777">
            <v>3232</v>
          </cell>
          <cell r="W777">
            <v>-9</v>
          </cell>
          <cell r="X777">
            <v>-909</v>
          </cell>
        </row>
        <row r="778">
          <cell r="A778">
            <v>2016</v>
          </cell>
          <cell r="B778">
            <v>8725</v>
          </cell>
          <cell r="C778" t="str">
            <v>MAGGIOLI EDITORE</v>
          </cell>
          <cell r="D778">
            <v>42674</v>
          </cell>
          <cell r="E778" t="str">
            <v>0002141419</v>
          </cell>
          <cell r="F778">
            <v>42688</v>
          </cell>
          <cell r="G778">
            <v>178.12</v>
          </cell>
          <cell r="H778">
            <v>178.12</v>
          </cell>
          <cell r="I778">
            <v>0</v>
          </cell>
          <cell r="J778">
            <v>42706</v>
          </cell>
          <cell r="K778">
            <v>30</v>
          </cell>
          <cell r="L778">
            <v>42370</v>
          </cell>
          <cell r="M778">
            <v>42735</v>
          </cell>
          <cell r="N778">
            <v>0</v>
          </cell>
          <cell r="P778">
            <v>0</v>
          </cell>
          <cell r="Q778">
            <v>18</v>
          </cell>
          <cell r="R778" t="str">
            <v>S</v>
          </cell>
          <cell r="S778">
            <v>0</v>
          </cell>
          <cell r="T778">
            <v>32</v>
          </cell>
          <cell r="U778">
            <v>3206.16</v>
          </cell>
          <cell r="V778">
            <v>5699.84</v>
          </cell>
          <cell r="W778">
            <v>-12</v>
          </cell>
          <cell r="X778">
            <v>-2137.44</v>
          </cell>
        </row>
        <row r="779">
          <cell r="A779">
            <v>2016</v>
          </cell>
          <cell r="B779">
            <v>8624</v>
          </cell>
          <cell r="C779" t="str">
            <v>MAGGIOLI EDITORE</v>
          </cell>
          <cell r="D779">
            <v>42674</v>
          </cell>
          <cell r="E779" t="str">
            <v>0002141420</v>
          </cell>
          <cell r="F779">
            <v>42685</v>
          </cell>
          <cell r="G779">
            <v>197.03</v>
          </cell>
          <cell r="H779">
            <v>197.03</v>
          </cell>
          <cell r="I779">
            <v>0</v>
          </cell>
          <cell r="J779">
            <v>42706</v>
          </cell>
          <cell r="K779">
            <v>30</v>
          </cell>
          <cell r="L779">
            <v>42370</v>
          </cell>
          <cell r="M779">
            <v>42735</v>
          </cell>
          <cell r="N779">
            <v>0</v>
          </cell>
          <cell r="P779">
            <v>0</v>
          </cell>
          <cell r="Q779">
            <v>21</v>
          </cell>
          <cell r="R779" t="str">
            <v>S</v>
          </cell>
          <cell r="S779">
            <v>0</v>
          </cell>
          <cell r="T779">
            <v>32</v>
          </cell>
          <cell r="U779">
            <v>4137.63</v>
          </cell>
          <cell r="V779">
            <v>6304.96</v>
          </cell>
          <cell r="W779">
            <v>-9</v>
          </cell>
          <cell r="X779">
            <v>-1773.27</v>
          </cell>
        </row>
        <row r="780">
          <cell r="A780">
            <v>2016</v>
          </cell>
          <cell r="B780">
            <v>9445</v>
          </cell>
          <cell r="C780" t="str">
            <v>MAGGIOLI EDITORE</v>
          </cell>
          <cell r="D780">
            <v>42704</v>
          </cell>
          <cell r="E780" t="str">
            <v>0002146775</v>
          </cell>
          <cell r="F780">
            <v>42710</v>
          </cell>
          <cell r="G780">
            <v>392.69</v>
          </cell>
          <cell r="H780">
            <v>392.69</v>
          </cell>
          <cell r="I780">
            <v>0</v>
          </cell>
          <cell r="J780">
            <v>42774</v>
          </cell>
          <cell r="K780">
            <v>30</v>
          </cell>
          <cell r="L780">
            <v>42370</v>
          </cell>
          <cell r="M780">
            <v>42735</v>
          </cell>
          <cell r="N780">
            <v>0</v>
          </cell>
          <cell r="P780">
            <v>0</v>
          </cell>
          <cell r="Q780">
            <v>64</v>
          </cell>
          <cell r="R780" t="str">
            <v>S</v>
          </cell>
          <cell r="S780">
            <v>0</v>
          </cell>
          <cell r="T780">
            <v>70</v>
          </cell>
          <cell r="U780">
            <v>25132.16</v>
          </cell>
          <cell r="V780">
            <v>27488.3</v>
          </cell>
          <cell r="W780">
            <v>34</v>
          </cell>
          <cell r="X780">
            <v>13351.46</v>
          </cell>
        </row>
        <row r="781">
          <cell r="A781">
            <v>2016</v>
          </cell>
          <cell r="B781">
            <v>1259</v>
          </cell>
          <cell r="C781" t="str">
            <v>MAGGIOLI EDITORE</v>
          </cell>
          <cell r="D781">
            <v>42422</v>
          </cell>
          <cell r="E781" t="str">
            <v>0005951979</v>
          </cell>
          <cell r="F781">
            <v>42423</v>
          </cell>
          <cell r="G781">
            <v>71.5</v>
          </cell>
          <cell r="H781">
            <v>71.5</v>
          </cell>
          <cell r="I781">
            <v>0</v>
          </cell>
          <cell r="J781">
            <v>42720</v>
          </cell>
          <cell r="K781">
            <v>30</v>
          </cell>
          <cell r="L781">
            <v>42370</v>
          </cell>
          <cell r="M781">
            <v>42735</v>
          </cell>
          <cell r="N781">
            <v>0</v>
          </cell>
          <cell r="P781">
            <v>0</v>
          </cell>
          <cell r="Q781">
            <v>297</v>
          </cell>
          <cell r="R781" t="str">
            <v>S</v>
          </cell>
          <cell r="S781">
            <v>0</v>
          </cell>
          <cell r="T781">
            <v>298</v>
          </cell>
          <cell r="U781">
            <v>21235.5</v>
          </cell>
          <cell r="V781">
            <v>21307</v>
          </cell>
          <cell r="W781">
            <v>267</v>
          </cell>
          <cell r="X781">
            <v>19090.5</v>
          </cell>
        </row>
        <row r="782">
          <cell r="A782">
            <v>2016</v>
          </cell>
          <cell r="B782">
            <v>3044</v>
          </cell>
          <cell r="C782" t="str">
            <v>MAGGIOLI EDITORE</v>
          </cell>
          <cell r="D782">
            <v>42124</v>
          </cell>
          <cell r="E782" t="str">
            <v xml:space="preserve">0005959122                    </v>
          </cell>
          <cell r="F782">
            <v>42130</v>
          </cell>
          <cell r="G782">
            <v>47.2</v>
          </cell>
          <cell r="H782">
            <v>0</v>
          </cell>
          <cell r="I782">
            <v>0</v>
          </cell>
          <cell r="J782">
            <v>1</v>
          </cell>
          <cell r="K782">
            <v>30</v>
          </cell>
          <cell r="L782">
            <v>42370</v>
          </cell>
          <cell r="M782">
            <v>42735</v>
          </cell>
          <cell r="N782">
            <v>0</v>
          </cell>
          <cell r="P782">
            <v>0</v>
          </cell>
          <cell r="Q782">
            <v>0</v>
          </cell>
          <cell r="R782" t="str">
            <v>N</v>
          </cell>
          <cell r="S782">
            <v>47.2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</row>
        <row r="783">
          <cell r="A783">
            <v>2016</v>
          </cell>
          <cell r="C783" t="str">
            <v>MAGGIOLI EDITORE</v>
          </cell>
          <cell r="D783">
            <v>42035</v>
          </cell>
          <cell r="E783" t="str">
            <v xml:space="preserve">2102843                       </v>
          </cell>
          <cell r="F783">
            <v>42080</v>
          </cell>
          <cell r="G783">
            <v>137.49</v>
          </cell>
          <cell r="H783">
            <v>0</v>
          </cell>
          <cell r="I783">
            <v>0</v>
          </cell>
          <cell r="J783">
            <v>1</v>
          </cell>
          <cell r="K783">
            <v>30</v>
          </cell>
          <cell r="L783">
            <v>42370</v>
          </cell>
          <cell r="M783">
            <v>42735</v>
          </cell>
          <cell r="N783">
            <v>0</v>
          </cell>
          <cell r="P783">
            <v>0</v>
          </cell>
          <cell r="Q783">
            <v>0</v>
          </cell>
          <cell r="R783" t="str">
            <v>N</v>
          </cell>
          <cell r="S783">
            <v>137.49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4">
          <cell r="A784">
            <v>2016</v>
          </cell>
          <cell r="C784" t="str">
            <v>MAGGIOLI EDITORE</v>
          </cell>
          <cell r="D784">
            <v>42052</v>
          </cell>
          <cell r="E784" t="str">
            <v xml:space="preserve">2149182                       </v>
          </cell>
          <cell r="F784">
            <v>42052</v>
          </cell>
          <cell r="G784">
            <v>191.04</v>
          </cell>
          <cell r="H784">
            <v>0</v>
          </cell>
          <cell r="I784">
            <v>0</v>
          </cell>
          <cell r="J784">
            <v>1</v>
          </cell>
          <cell r="K784">
            <v>30</v>
          </cell>
          <cell r="L784">
            <v>42370</v>
          </cell>
          <cell r="M784">
            <v>42735</v>
          </cell>
          <cell r="N784">
            <v>0</v>
          </cell>
          <cell r="P784">
            <v>0</v>
          </cell>
          <cell r="Q784">
            <v>0</v>
          </cell>
          <cell r="R784" t="str">
            <v>N</v>
          </cell>
          <cell r="S784">
            <v>191.04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</row>
        <row r="785">
          <cell r="A785">
            <v>2016</v>
          </cell>
          <cell r="B785">
            <v>4827</v>
          </cell>
          <cell r="C785" t="str">
            <v>MERCURI ROCCO</v>
          </cell>
          <cell r="D785">
            <v>42200</v>
          </cell>
          <cell r="E785" t="str">
            <v xml:space="preserve">2/2015                        </v>
          </cell>
          <cell r="F785">
            <v>42201</v>
          </cell>
          <cell r="G785">
            <v>807.03</v>
          </cell>
          <cell r="H785">
            <v>0</v>
          </cell>
          <cell r="I785">
            <v>0</v>
          </cell>
          <cell r="J785">
            <v>1</v>
          </cell>
          <cell r="K785">
            <v>30</v>
          </cell>
          <cell r="L785">
            <v>42370</v>
          </cell>
          <cell r="M785">
            <v>42735</v>
          </cell>
          <cell r="N785">
            <v>0</v>
          </cell>
          <cell r="P785">
            <v>0</v>
          </cell>
          <cell r="Q785">
            <v>0</v>
          </cell>
          <cell r="R785" t="str">
            <v>N</v>
          </cell>
          <cell r="S785">
            <v>807.03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</row>
        <row r="786">
          <cell r="A786">
            <v>2016</v>
          </cell>
          <cell r="B786">
            <v>5250</v>
          </cell>
          <cell r="C786" t="str">
            <v>MERCURI ROCCO</v>
          </cell>
          <cell r="D786">
            <v>42209</v>
          </cell>
          <cell r="E786" t="str">
            <v xml:space="preserve">4/2015                        </v>
          </cell>
          <cell r="F786">
            <v>42216</v>
          </cell>
          <cell r="G786">
            <v>1973.7</v>
          </cell>
          <cell r="H786">
            <v>0</v>
          </cell>
          <cell r="I786">
            <v>0</v>
          </cell>
          <cell r="J786">
            <v>1</v>
          </cell>
          <cell r="K786">
            <v>30</v>
          </cell>
          <cell r="L786">
            <v>42370</v>
          </cell>
          <cell r="M786">
            <v>42735</v>
          </cell>
          <cell r="N786">
            <v>0</v>
          </cell>
          <cell r="P786">
            <v>0</v>
          </cell>
          <cell r="Q786">
            <v>0</v>
          </cell>
          <cell r="R786" t="str">
            <v>N</v>
          </cell>
          <cell r="S786">
            <v>1973.7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A787">
            <v>2016</v>
          </cell>
          <cell r="B787">
            <v>7129</v>
          </cell>
          <cell r="C787" t="str">
            <v>METAURIA ECOLOGIA S.R.L.</v>
          </cell>
          <cell r="D787">
            <v>42291</v>
          </cell>
          <cell r="E787" t="str">
            <v xml:space="preserve">113/PA                        </v>
          </cell>
          <cell r="F787">
            <v>42292</v>
          </cell>
          <cell r="G787">
            <v>174.58</v>
          </cell>
          <cell r="H787">
            <v>174.58</v>
          </cell>
          <cell r="I787">
            <v>0</v>
          </cell>
          <cell r="J787">
            <v>42517</v>
          </cell>
          <cell r="K787">
            <v>30</v>
          </cell>
          <cell r="L787">
            <v>42370</v>
          </cell>
          <cell r="M787">
            <v>42735</v>
          </cell>
          <cell r="N787">
            <v>0</v>
          </cell>
          <cell r="P787">
            <v>0</v>
          </cell>
          <cell r="Q787">
            <v>225</v>
          </cell>
          <cell r="R787" t="str">
            <v>S</v>
          </cell>
          <cell r="S787">
            <v>0</v>
          </cell>
          <cell r="T787">
            <v>226</v>
          </cell>
          <cell r="U787">
            <v>39280.5</v>
          </cell>
          <cell r="V787">
            <v>39455.08</v>
          </cell>
          <cell r="W787">
            <v>195</v>
          </cell>
          <cell r="X787">
            <v>34043.1</v>
          </cell>
        </row>
        <row r="788">
          <cell r="A788">
            <v>2016</v>
          </cell>
          <cell r="B788">
            <v>9146</v>
          </cell>
          <cell r="C788" t="str">
            <v>METAURIA ECOLOGIA S.R.L.</v>
          </cell>
          <cell r="D788">
            <v>42331</v>
          </cell>
          <cell r="E788" t="str">
            <v xml:space="preserve">125/PA                        </v>
          </cell>
          <cell r="F788">
            <v>42332</v>
          </cell>
          <cell r="G788">
            <v>180.4</v>
          </cell>
          <cell r="H788">
            <v>180.4</v>
          </cell>
          <cell r="I788">
            <v>0</v>
          </cell>
          <cell r="J788">
            <v>42517</v>
          </cell>
          <cell r="K788">
            <v>30</v>
          </cell>
          <cell r="L788">
            <v>42370</v>
          </cell>
          <cell r="M788">
            <v>42735</v>
          </cell>
          <cell r="N788">
            <v>0</v>
          </cell>
          <cell r="P788">
            <v>0</v>
          </cell>
          <cell r="Q788">
            <v>185</v>
          </cell>
          <cell r="R788" t="str">
            <v>S</v>
          </cell>
          <cell r="S788">
            <v>0</v>
          </cell>
          <cell r="T788">
            <v>186</v>
          </cell>
          <cell r="U788">
            <v>33374</v>
          </cell>
          <cell r="V788">
            <v>33554.400000000001</v>
          </cell>
          <cell r="W788">
            <v>155</v>
          </cell>
          <cell r="X788">
            <v>27962</v>
          </cell>
        </row>
        <row r="789">
          <cell r="A789">
            <v>2016</v>
          </cell>
          <cell r="B789">
            <v>3292</v>
          </cell>
          <cell r="C789" t="str">
            <v>METAURIA ECOLOGIA S.R.L.</v>
          </cell>
          <cell r="D789">
            <v>42135</v>
          </cell>
          <cell r="E789" t="str">
            <v xml:space="preserve">28/PA                         </v>
          </cell>
          <cell r="F789">
            <v>42137</v>
          </cell>
          <cell r="G789">
            <v>869.03</v>
          </cell>
          <cell r="H789">
            <v>869.03</v>
          </cell>
          <cell r="I789">
            <v>0</v>
          </cell>
          <cell r="J789">
            <v>42517</v>
          </cell>
          <cell r="K789">
            <v>30</v>
          </cell>
          <cell r="L789">
            <v>42370</v>
          </cell>
          <cell r="M789">
            <v>42735</v>
          </cell>
          <cell r="N789">
            <v>0</v>
          </cell>
          <cell r="P789">
            <v>0</v>
          </cell>
          <cell r="Q789">
            <v>380</v>
          </cell>
          <cell r="R789" t="str">
            <v>S</v>
          </cell>
          <cell r="S789">
            <v>0</v>
          </cell>
          <cell r="T789">
            <v>382</v>
          </cell>
          <cell r="U789">
            <v>330231.40000000002</v>
          </cell>
          <cell r="V789">
            <v>331969.46000000002</v>
          </cell>
          <cell r="W789">
            <v>350</v>
          </cell>
          <cell r="X789">
            <v>304160.5</v>
          </cell>
        </row>
        <row r="790">
          <cell r="A790">
            <v>2016</v>
          </cell>
          <cell r="B790">
            <v>3918</v>
          </cell>
          <cell r="C790" t="str">
            <v>METAURIA ECOLOGIA S.R.L.</v>
          </cell>
          <cell r="D790">
            <v>42163</v>
          </cell>
          <cell r="E790" t="str">
            <v xml:space="preserve">51/PA                         </v>
          </cell>
          <cell r="F790">
            <v>42164</v>
          </cell>
          <cell r="G790">
            <v>1105.69</v>
          </cell>
          <cell r="H790">
            <v>1105.69</v>
          </cell>
          <cell r="I790">
            <v>0</v>
          </cell>
          <cell r="J790">
            <v>42517</v>
          </cell>
          <cell r="K790">
            <v>30</v>
          </cell>
          <cell r="L790">
            <v>42370</v>
          </cell>
          <cell r="M790">
            <v>42735</v>
          </cell>
          <cell r="N790">
            <v>0</v>
          </cell>
          <cell r="P790">
            <v>0</v>
          </cell>
          <cell r="Q790">
            <v>353</v>
          </cell>
          <cell r="R790" t="str">
            <v>S</v>
          </cell>
          <cell r="S790">
            <v>0</v>
          </cell>
          <cell r="T790">
            <v>354</v>
          </cell>
          <cell r="U790">
            <v>390308.57</v>
          </cell>
          <cell r="V790">
            <v>391414.26</v>
          </cell>
          <cell r="W790">
            <v>323</v>
          </cell>
          <cell r="X790">
            <v>357137.87</v>
          </cell>
        </row>
        <row r="791">
          <cell r="A791">
            <v>2016</v>
          </cell>
          <cell r="B791">
            <v>4530</v>
          </cell>
          <cell r="C791" t="str">
            <v>METAURIA ECOLOGIA S.R.L.</v>
          </cell>
          <cell r="D791">
            <v>42187</v>
          </cell>
          <cell r="E791" t="str">
            <v xml:space="preserve">67/PA                         </v>
          </cell>
          <cell r="F791">
            <v>42188</v>
          </cell>
          <cell r="G791">
            <v>979.6</v>
          </cell>
          <cell r="H791">
            <v>979.6</v>
          </cell>
          <cell r="I791">
            <v>0</v>
          </cell>
          <cell r="J791">
            <v>42517</v>
          </cell>
          <cell r="K791">
            <v>30</v>
          </cell>
          <cell r="L791">
            <v>42370</v>
          </cell>
          <cell r="M791">
            <v>42735</v>
          </cell>
          <cell r="N791">
            <v>0</v>
          </cell>
          <cell r="P791">
            <v>0</v>
          </cell>
          <cell r="Q791">
            <v>329</v>
          </cell>
          <cell r="R791" t="str">
            <v>S</v>
          </cell>
          <cell r="S791">
            <v>0</v>
          </cell>
          <cell r="T791">
            <v>330</v>
          </cell>
          <cell r="U791">
            <v>322288.40000000002</v>
          </cell>
          <cell r="V791">
            <v>323268</v>
          </cell>
          <cell r="W791">
            <v>299</v>
          </cell>
          <cell r="X791">
            <v>292900.40000000002</v>
          </cell>
        </row>
        <row r="792">
          <cell r="A792">
            <v>2016</v>
          </cell>
          <cell r="B792">
            <v>2861</v>
          </cell>
          <cell r="C792" t="str">
            <v>METAURIA ECOLOGIA S.R.L.</v>
          </cell>
          <cell r="D792">
            <v>42103</v>
          </cell>
          <cell r="E792" t="str">
            <v xml:space="preserve">8/PA                          </v>
          </cell>
          <cell r="F792">
            <v>42121</v>
          </cell>
          <cell r="G792">
            <v>857.39</v>
          </cell>
          <cell r="H792">
            <v>857.39</v>
          </cell>
          <cell r="I792">
            <v>0</v>
          </cell>
          <cell r="J792">
            <v>42517</v>
          </cell>
          <cell r="K792">
            <v>30</v>
          </cell>
          <cell r="L792">
            <v>42370</v>
          </cell>
          <cell r="M792">
            <v>42735</v>
          </cell>
          <cell r="N792">
            <v>0</v>
          </cell>
          <cell r="P792">
            <v>0</v>
          </cell>
          <cell r="Q792">
            <v>396</v>
          </cell>
          <cell r="R792" t="str">
            <v>S</v>
          </cell>
          <cell r="S792">
            <v>0</v>
          </cell>
          <cell r="T792">
            <v>414</v>
          </cell>
          <cell r="U792">
            <v>339526.44</v>
          </cell>
          <cell r="V792">
            <v>354959.46</v>
          </cell>
          <cell r="W792">
            <v>366</v>
          </cell>
          <cell r="X792">
            <v>313804.74</v>
          </cell>
        </row>
        <row r="793">
          <cell r="A793">
            <v>2016</v>
          </cell>
          <cell r="B793">
            <v>6366</v>
          </cell>
          <cell r="C793" t="str">
            <v>METAURIA ECOLOGIA S.R.L.</v>
          </cell>
          <cell r="D793">
            <v>42269</v>
          </cell>
          <cell r="E793" t="str">
            <v xml:space="preserve">84/PA                         </v>
          </cell>
          <cell r="F793">
            <v>42270</v>
          </cell>
          <cell r="G793">
            <v>616.86</v>
          </cell>
          <cell r="H793">
            <v>616.86</v>
          </cell>
          <cell r="I793">
            <v>0</v>
          </cell>
          <cell r="J793">
            <v>42517</v>
          </cell>
          <cell r="K793">
            <v>30</v>
          </cell>
          <cell r="L793">
            <v>42370</v>
          </cell>
          <cell r="M793">
            <v>42735</v>
          </cell>
          <cell r="N793">
            <v>0</v>
          </cell>
          <cell r="P793">
            <v>0</v>
          </cell>
          <cell r="Q793">
            <v>247</v>
          </cell>
          <cell r="R793" t="str">
            <v>S</v>
          </cell>
          <cell r="S793">
            <v>0</v>
          </cell>
          <cell r="T793">
            <v>248</v>
          </cell>
          <cell r="U793">
            <v>152364.42000000001</v>
          </cell>
          <cell r="V793">
            <v>152981.28</v>
          </cell>
          <cell r="W793">
            <v>217</v>
          </cell>
          <cell r="X793">
            <v>133858.62</v>
          </cell>
        </row>
        <row r="794">
          <cell r="A794">
            <v>2016</v>
          </cell>
          <cell r="B794">
            <v>6507</v>
          </cell>
          <cell r="C794" t="str">
            <v>METAURIA ECOLOGIA S.R.L.</v>
          </cell>
          <cell r="D794">
            <v>42273</v>
          </cell>
          <cell r="E794" t="str">
            <v xml:space="preserve">99/PA                         </v>
          </cell>
          <cell r="F794">
            <v>42275</v>
          </cell>
          <cell r="G794">
            <v>254.11</v>
          </cell>
          <cell r="H794">
            <v>254.11</v>
          </cell>
          <cell r="I794">
            <v>0</v>
          </cell>
          <cell r="J794">
            <v>42517</v>
          </cell>
          <cell r="K794">
            <v>30</v>
          </cell>
          <cell r="L794">
            <v>42370</v>
          </cell>
          <cell r="M794">
            <v>42735</v>
          </cell>
          <cell r="N794">
            <v>0</v>
          </cell>
          <cell r="P794">
            <v>0</v>
          </cell>
          <cell r="Q794">
            <v>242</v>
          </cell>
          <cell r="R794" t="str">
            <v>S</v>
          </cell>
          <cell r="S794">
            <v>0</v>
          </cell>
          <cell r="T794">
            <v>244</v>
          </cell>
          <cell r="U794">
            <v>61494.62</v>
          </cell>
          <cell r="V794">
            <v>62002.84</v>
          </cell>
          <cell r="W794">
            <v>212</v>
          </cell>
          <cell r="X794">
            <v>53871.32</v>
          </cell>
        </row>
        <row r="795">
          <cell r="A795">
            <v>2016</v>
          </cell>
          <cell r="B795">
            <v>241</v>
          </cell>
          <cell r="C795" t="str">
            <v>METAURIA ECOLOGIA S.R.L.</v>
          </cell>
          <cell r="D795">
            <v>42380</v>
          </cell>
          <cell r="E795" t="str">
            <v>PA10</v>
          </cell>
          <cell r="F795">
            <v>42381</v>
          </cell>
          <cell r="G795">
            <v>267.69</v>
          </cell>
          <cell r="H795">
            <v>267.69</v>
          </cell>
          <cell r="I795">
            <v>0</v>
          </cell>
          <cell r="J795">
            <v>42517</v>
          </cell>
          <cell r="K795">
            <v>30</v>
          </cell>
          <cell r="L795">
            <v>42370</v>
          </cell>
          <cell r="M795">
            <v>42735</v>
          </cell>
          <cell r="N795">
            <v>0</v>
          </cell>
          <cell r="P795">
            <v>0</v>
          </cell>
          <cell r="Q795">
            <v>136</v>
          </cell>
          <cell r="R795" t="str">
            <v>S</v>
          </cell>
          <cell r="S795">
            <v>0</v>
          </cell>
          <cell r="T795">
            <v>137</v>
          </cell>
          <cell r="U795">
            <v>36405.839999999997</v>
          </cell>
          <cell r="V795">
            <v>36673.53</v>
          </cell>
          <cell r="W795">
            <v>106</v>
          </cell>
          <cell r="X795">
            <v>28375.14</v>
          </cell>
        </row>
        <row r="796">
          <cell r="A796">
            <v>2016</v>
          </cell>
          <cell r="B796">
            <v>7644</v>
          </cell>
          <cell r="C796" t="str">
            <v>METAURIA ECOLOGIA S.R.L.</v>
          </cell>
          <cell r="D796">
            <v>42653</v>
          </cell>
          <cell r="E796" t="str">
            <v>PA103</v>
          </cell>
          <cell r="F796">
            <v>42654</v>
          </cell>
          <cell r="G796">
            <v>174.58</v>
          </cell>
          <cell r="H796">
            <v>174.58</v>
          </cell>
          <cell r="I796">
            <v>0</v>
          </cell>
          <cell r="J796">
            <v>42723</v>
          </cell>
          <cell r="K796">
            <v>30</v>
          </cell>
          <cell r="L796">
            <v>42370</v>
          </cell>
          <cell r="M796">
            <v>42735</v>
          </cell>
          <cell r="N796">
            <v>0</v>
          </cell>
          <cell r="P796">
            <v>0</v>
          </cell>
          <cell r="Q796">
            <v>69</v>
          </cell>
          <cell r="R796" t="str">
            <v>S</v>
          </cell>
          <cell r="S796">
            <v>0</v>
          </cell>
          <cell r="T796">
            <v>70</v>
          </cell>
          <cell r="U796">
            <v>12046.02</v>
          </cell>
          <cell r="V796">
            <v>12220.6</v>
          </cell>
          <cell r="W796">
            <v>39</v>
          </cell>
          <cell r="X796">
            <v>6808.62</v>
          </cell>
        </row>
        <row r="797">
          <cell r="A797">
            <v>2016</v>
          </cell>
          <cell r="B797">
            <v>8445</v>
          </cell>
          <cell r="C797" t="str">
            <v>METAURIA ECOLOGIA S.R.L.</v>
          </cell>
          <cell r="D797">
            <v>42680</v>
          </cell>
          <cell r="E797" t="str">
            <v>PA119</v>
          </cell>
          <cell r="F797">
            <v>42681</v>
          </cell>
          <cell r="G797">
            <v>232.78</v>
          </cell>
          <cell r="H797">
            <v>0</v>
          </cell>
          <cell r="I797">
            <v>0</v>
          </cell>
          <cell r="J797">
            <v>1</v>
          </cell>
          <cell r="K797">
            <v>30</v>
          </cell>
          <cell r="L797">
            <v>42370</v>
          </cell>
          <cell r="M797">
            <v>42735</v>
          </cell>
          <cell r="N797">
            <v>0</v>
          </cell>
          <cell r="P797">
            <v>0</v>
          </cell>
          <cell r="Q797">
            <v>0</v>
          </cell>
          <cell r="R797" t="str">
            <v>N</v>
          </cell>
          <cell r="S797">
            <v>232.78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A798">
            <v>2016</v>
          </cell>
          <cell r="B798">
            <v>9560</v>
          </cell>
          <cell r="C798" t="str">
            <v>METAURIA ECOLOGIA S.R.L.</v>
          </cell>
          <cell r="D798">
            <v>42706</v>
          </cell>
          <cell r="E798" t="str">
            <v>PA125</v>
          </cell>
          <cell r="F798">
            <v>42716</v>
          </cell>
          <cell r="G798">
            <v>223.08</v>
          </cell>
          <cell r="H798">
            <v>0</v>
          </cell>
          <cell r="I798">
            <v>0</v>
          </cell>
          <cell r="J798">
            <v>1</v>
          </cell>
          <cell r="K798">
            <v>30</v>
          </cell>
          <cell r="L798">
            <v>42370</v>
          </cell>
          <cell r="M798">
            <v>42735</v>
          </cell>
          <cell r="N798">
            <v>0</v>
          </cell>
          <cell r="P798">
            <v>0</v>
          </cell>
          <cell r="Q798">
            <v>0</v>
          </cell>
          <cell r="R798" t="str">
            <v>N</v>
          </cell>
          <cell r="S798">
            <v>223.08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</row>
        <row r="799">
          <cell r="A799">
            <v>2016</v>
          </cell>
          <cell r="B799">
            <v>1040</v>
          </cell>
          <cell r="C799" t="str">
            <v>METAURIA ECOLOGIA S.R.L.</v>
          </cell>
          <cell r="D799">
            <v>42412</v>
          </cell>
          <cell r="E799" t="str">
            <v>PA19</v>
          </cell>
          <cell r="F799">
            <v>42416</v>
          </cell>
          <cell r="G799">
            <v>170.7</v>
          </cell>
          <cell r="H799">
            <v>170.7</v>
          </cell>
          <cell r="I799">
            <v>0</v>
          </cell>
          <cell r="J799">
            <v>42517</v>
          </cell>
          <cell r="K799">
            <v>30</v>
          </cell>
          <cell r="L799">
            <v>42370</v>
          </cell>
          <cell r="M799">
            <v>42735</v>
          </cell>
          <cell r="N799">
            <v>0</v>
          </cell>
          <cell r="P799">
            <v>0</v>
          </cell>
          <cell r="Q799">
            <v>101</v>
          </cell>
          <cell r="R799" t="str">
            <v>S</v>
          </cell>
          <cell r="S799">
            <v>0</v>
          </cell>
          <cell r="T799">
            <v>105</v>
          </cell>
          <cell r="U799">
            <v>17240.7</v>
          </cell>
          <cell r="V799">
            <v>17923.5</v>
          </cell>
          <cell r="W799">
            <v>71</v>
          </cell>
          <cell r="X799">
            <v>12119.7</v>
          </cell>
        </row>
        <row r="800">
          <cell r="A800">
            <v>2017</v>
          </cell>
          <cell r="B800">
            <v>844</v>
          </cell>
          <cell r="C800" t="str">
            <v>METAURIA ECOLOGIA S.R.L.</v>
          </cell>
          <cell r="D800">
            <v>42768</v>
          </cell>
          <cell r="E800" t="str">
            <v>PA28</v>
          </cell>
          <cell r="F800">
            <v>42769</v>
          </cell>
          <cell r="G800">
            <v>180.4</v>
          </cell>
          <cell r="H800">
            <v>0</v>
          </cell>
          <cell r="I800">
            <v>0</v>
          </cell>
          <cell r="J800">
            <v>1</v>
          </cell>
          <cell r="K800">
            <v>30</v>
          </cell>
          <cell r="L800">
            <v>42370</v>
          </cell>
          <cell r="M800">
            <v>42735</v>
          </cell>
          <cell r="N800">
            <v>0</v>
          </cell>
          <cell r="P800">
            <v>0</v>
          </cell>
          <cell r="Q800">
            <v>0</v>
          </cell>
          <cell r="R800" t="str">
            <v>N</v>
          </cell>
          <cell r="S800">
            <v>180.4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</row>
        <row r="801">
          <cell r="A801">
            <v>2016</v>
          </cell>
          <cell r="B801">
            <v>1562</v>
          </cell>
          <cell r="C801" t="str">
            <v>METAURIA ECOLOGIA S.R.L.</v>
          </cell>
          <cell r="D801">
            <v>42432</v>
          </cell>
          <cell r="E801" t="str">
            <v>PA29</v>
          </cell>
          <cell r="F801">
            <v>42433</v>
          </cell>
          <cell r="G801">
            <v>168.76</v>
          </cell>
          <cell r="H801">
            <v>168.76</v>
          </cell>
          <cell r="I801">
            <v>0</v>
          </cell>
          <cell r="J801">
            <v>42517</v>
          </cell>
          <cell r="K801">
            <v>30</v>
          </cell>
          <cell r="L801">
            <v>42370</v>
          </cell>
          <cell r="M801">
            <v>42735</v>
          </cell>
          <cell r="N801">
            <v>0</v>
          </cell>
          <cell r="P801">
            <v>0</v>
          </cell>
          <cell r="Q801">
            <v>84</v>
          </cell>
          <cell r="R801" t="str">
            <v>S</v>
          </cell>
          <cell r="S801">
            <v>0</v>
          </cell>
          <cell r="T801">
            <v>85</v>
          </cell>
          <cell r="U801">
            <v>14175.84</v>
          </cell>
          <cell r="V801">
            <v>14344.6</v>
          </cell>
          <cell r="W801">
            <v>54</v>
          </cell>
          <cell r="X801">
            <v>9113.0400000000009</v>
          </cell>
        </row>
        <row r="802">
          <cell r="A802">
            <v>2016</v>
          </cell>
          <cell r="B802">
            <v>3658</v>
          </cell>
          <cell r="C802" t="str">
            <v>METAURIA ECOLOGIA S.R.L.</v>
          </cell>
          <cell r="D802">
            <v>42501</v>
          </cell>
          <cell r="E802" t="str">
            <v>PA43</v>
          </cell>
          <cell r="F802">
            <v>42506</v>
          </cell>
          <cell r="G802">
            <v>354.98</v>
          </cell>
          <cell r="H802">
            <v>354.98</v>
          </cell>
          <cell r="I802">
            <v>0</v>
          </cell>
          <cell r="J802">
            <v>42517</v>
          </cell>
          <cell r="K802">
            <v>30</v>
          </cell>
          <cell r="L802">
            <v>42370</v>
          </cell>
          <cell r="M802">
            <v>42735</v>
          </cell>
          <cell r="N802">
            <v>0</v>
          </cell>
          <cell r="P802">
            <v>0</v>
          </cell>
          <cell r="Q802">
            <v>11</v>
          </cell>
          <cell r="R802" t="str">
            <v>S</v>
          </cell>
          <cell r="S802">
            <v>0</v>
          </cell>
          <cell r="T802">
            <v>16</v>
          </cell>
          <cell r="U802">
            <v>3904.78</v>
          </cell>
          <cell r="V802">
            <v>5679.68</v>
          </cell>
          <cell r="W802">
            <v>-19</v>
          </cell>
          <cell r="X802">
            <v>-6744.62</v>
          </cell>
        </row>
        <row r="803">
          <cell r="A803">
            <v>2016</v>
          </cell>
          <cell r="B803">
            <v>4138</v>
          </cell>
          <cell r="C803" t="str">
            <v>METAURIA ECOLOGIA S.R.L.</v>
          </cell>
          <cell r="D803">
            <v>42525</v>
          </cell>
          <cell r="E803" t="str">
            <v>PA56</v>
          </cell>
          <cell r="F803">
            <v>42527</v>
          </cell>
          <cell r="G803">
            <v>180.4</v>
          </cell>
          <cell r="H803">
            <v>0</v>
          </cell>
          <cell r="I803">
            <v>0</v>
          </cell>
          <cell r="J803">
            <v>1</v>
          </cell>
          <cell r="K803">
            <v>30</v>
          </cell>
          <cell r="L803">
            <v>42370</v>
          </cell>
          <cell r="M803">
            <v>42735</v>
          </cell>
          <cell r="N803">
            <v>0</v>
          </cell>
          <cell r="P803">
            <v>0</v>
          </cell>
          <cell r="Q803">
            <v>0</v>
          </cell>
          <cell r="R803" t="str">
            <v>N</v>
          </cell>
          <cell r="S803">
            <v>180.4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</row>
        <row r="804">
          <cell r="A804">
            <v>2016</v>
          </cell>
          <cell r="B804">
            <v>5170</v>
          </cell>
          <cell r="C804" t="str">
            <v>METAURIA ECOLOGIA S.R.L.</v>
          </cell>
          <cell r="D804">
            <v>42559</v>
          </cell>
          <cell r="E804" t="str">
            <v>PA70</v>
          </cell>
          <cell r="F804">
            <v>42562</v>
          </cell>
          <cell r="G804">
            <v>174.58</v>
          </cell>
          <cell r="H804">
            <v>0</v>
          </cell>
          <cell r="I804">
            <v>0</v>
          </cell>
          <cell r="J804">
            <v>1</v>
          </cell>
          <cell r="K804">
            <v>30</v>
          </cell>
          <cell r="L804">
            <v>42370</v>
          </cell>
          <cell r="M804">
            <v>42735</v>
          </cell>
          <cell r="N804">
            <v>0</v>
          </cell>
          <cell r="P804">
            <v>0</v>
          </cell>
          <cell r="Q804">
            <v>0</v>
          </cell>
          <cell r="R804" t="str">
            <v>N</v>
          </cell>
          <cell r="S804">
            <v>174.58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</row>
        <row r="805">
          <cell r="A805">
            <v>2016</v>
          </cell>
          <cell r="B805">
            <v>5909</v>
          </cell>
          <cell r="C805" t="str">
            <v>METAURIA ECOLOGIA S.R.L.</v>
          </cell>
          <cell r="D805">
            <v>42585</v>
          </cell>
          <cell r="E805" t="str">
            <v>PA81</v>
          </cell>
          <cell r="F805">
            <v>42586</v>
          </cell>
          <cell r="G805">
            <v>180.4</v>
          </cell>
          <cell r="H805">
            <v>0</v>
          </cell>
          <cell r="I805">
            <v>0</v>
          </cell>
          <cell r="J805">
            <v>1</v>
          </cell>
          <cell r="K805">
            <v>30</v>
          </cell>
          <cell r="L805">
            <v>42370</v>
          </cell>
          <cell r="M805">
            <v>42735</v>
          </cell>
          <cell r="N805">
            <v>0</v>
          </cell>
          <cell r="P805">
            <v>0</v>
          </cell>
          <cell r="Q805">
            <v>0</v>
          </cell>
          <cell r="R805" t="str">
            <v>N</v>
          </cell>
          <cell r="S805">
            <v>180.4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6">
          <cell r="A806">
            <v>2016</v>
          </cell>
          <cell r="B806">
            <v>6600</v>
          </cell>
          <cell r="C806" t="str">
            <v>METAURIA ECOLOGIA S.R.L.</v>
          </cell>
          <cell r="D806">
            <v>42615</v>
          </cell>
          <cell r="E806" t="str">
            <v>PA89</v>
          </cell>
          <cell r="F806">
            <v>42620</v>
          </cell>
          <cell r="G806">
            <v>180.4</v>
          </cell>
          <cell r="H806">
            <v>180.4</v>
          </cell>
          <cell r="I806">
            <v>0</v>
          </cell>
          <cell r="J806">
            <v>42723</v>
          </cell>
          <cell r="K806">
            <v>30</v>
          </cell>
          <cell r="L806">
            <v>42370</v>
          </cell>
          <cell r="M806">
            <v>42735</v>
          </cell>
          <cell r="N806">
            <v>0</v>
          </cell>
          <cell r="P806">
            <v>0</v>
          </cell>
          <cell r="Q806">
            <v>103</v>
          </cell>
          <cell r="R806" t="str">
            <v>S</v>
          </cell>
          <cell r="S806">
            <v>0</v>
          </cell>
          <cell r="T806">
            <v>108</v>
          </cell>
          <cell r="U806">
            <v>18581.2</v>
          </cell>
          <cell r="V806">
            <v>19483.2</v>
          </cell>
          <cell r="W806">
            <v>73</v>
          </cell>
          <cell r="X806">
            <v>13169.2</v>
          </cell>
        </row>
        <row r="807">
          <cell r="A807">
            <v>2017</v>
          </cell>
          <cell r="B807">
            <v>200</v>
          </cell>
          <cell r="C807" t="str">
            <v>METAURIA ECOLOGIA S.R.L.</v>
          </cell>
          <cell r="D807">
            <v>42745</v>
          </cell>
          <cell r="E807" t="str">
            <v>PA9</v>
          </cell>
          <cell r="F807">
            <v>42746</v>
          </cell>
          <cell r="G807">
            <v>180.4</v>
          </cell>
          <cell r="H807">
            <v>0</v>
          </cell>
          <cell r="I807">
            <v>0</v>
          </cell>
          <cell r="J807">
            <v>1</v>
          </cell>
          <cell r="K807">
            <v>30</v>
          </cell>
          <cell r="L807">
            <v>42370</v>
          </cell>
          <cell r="M807">
            <v>42735</v>
          </cell>
          <cell r="N807">
            <v>0</v>
          </cell>
          <cell r="P807">
            <v>0</v>
          </cell>
          <cell r="Q807">
            <v>0</v>
          </cell>
          <cell r="R807" t="str">
            <v>N</v>
          </cell>
          <cell r="S807">
            <v>180.4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</row>
        <row r="808">
          <cell r="A808">
            <v>2016</v>
          </cell>
          <cell r="C808" t="str">
            <v>MONTE TITOLI GRUPPO BORSA ITA.</v>
          </cell>
          <cell r="D808">
            <v>41851</v>
          </cell>
          <cell r="E808" t="str">
            <v xml:space="preserve">14A06129                      </v>
          </cell>
          <cell r="F808">
            <v>41869</v>
          </cell>
          <cell r="G808">
            <v>61</v>
          </cell>
          <cell r="H808">
            <v>0</v>
          </cell>
          <cell r="I808">
            <v>0</v>
          </cell>
          <cell r="J808">
            <v>1</v>
          </cell>
          <cell r="K808">
            <v>30</v>
          </cell>
          <cell r="L808">
            <v>42370</v>
          </cell>
          <cell r="M808">
            <v>42735</v>
          </cell>
          <cell r="N808">
            <v>0</v>
          </cell>
          <cell r="P808">
            <v>0</v>
          </cell>
          <cell r="Q808">
            <v>0</v>
          </cell>
          <cell r="R808" t="str">
            <v>N</v>
          </cell>
          <cell r="S808">
            <v>61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</row>
        <row r="809">
          <cell r="A809">
            <v>2016</v>
          </cell>
          <cell r="C809" t="str">
            <v>MONTE TITOLI GRUPPO BORSA ITA.</v>
          </cell>
          <cell r="D809">
            <v>41820</v>
          </cell>
          <cell r="E809" t="str">
            <v xml:space="preserve">14AO4913                      </v>
          </cell>
          <cell r="F809">
            <v>41841</v>
          </cell>
          <cell r="G809">
            <v>61</v>
          </cell>
          <cell r="H809">
            <v>0</v>
          </cell>
          <cell r="I809">
            <v>0</v>
          </cell>
          <cell r="J809">
            <v>1</v>
          </cell>
          <cell r="K809">
            <v>30</v>
          </cell>
          <cell r="L809">
            <v>42370</v>
          </cell>
          <cell r="M809">
            <v>42735</v>
          </cell>
          <cell r="N809">
            <v>0</v>
          </cell>
          <cell r="P809">
            <v>0</v>
          </cell>
          <cell r="Q809">
            <v>0</v>
          </cell>
          <cell r="R809" t="str">
            <v>N</v>
          </cell>
          <cell r="S809">
            <v>61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</row>
        <row r="810">
          <cell r="A810">
            <v>2016</v>
          </cell>
          <cell r="C810" t="str">
            <v>NETWORLD INF.DI ROMBOLA'TERESA</v>
          </cell>
          <cell r="D810">
            <v>38334</v>
          </cell>
          <cell r="E810" t="str">
            <v xml:space="preserve">222                           </v>
          </cell>
          <cell r="F810">
            <v>38334</v>
          </cell>
          <cell r="G810">
            <v>30</v>
          </cell>
          <cell r="H810">
            <v>0</v>
          </cell>
          <cell r="I810">
            <v>0</v>
          </cell>
          <cell r="J810">
            <v>1</v>
          </cell>
          <cell r="K810">
            <v>30</v>
          </cell>
          <cell r="L810">
            <v>42370</v>
          </cell>
          <cell r="M810">
            <v>42735</v>
          </cell>
          <cell r="N810">
            <v>0</v>
          </cell>
          <cell r="P810">
            <v>0</v>
          </cell>
          <cell r="Q810">
            <v>0</v>
          </cell>
          <cell r="R810" t="str">
            <v>N</v>
          </cell>
          <cell r="S810">
            <v>30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</row>
        <row r="811">
          <cell r="A811">
            <v>2016</v>
          </cell>
          <cell r="C811" t="str">
            <v>NETWORLD INF.DI ROMBOLA'TERESA</v>
          </cell>
          <cell r="D811">
            <v>37819</v>
          </cell>
          <cell r="E811" t="str">
            <v xml:space="preserve">71                            </v>
          </cell>
          <cell r="F811">
            <v>37819</v>
          </cell>
          <cell r="G811">
            <v>96</v>
          </cell>
          <cell r="H811">
            <v>0</v>
          </cell>
          <cell r="I811">
            <v>0</v>
          </cell>
          <cell r="J811">
            <v>1</v>
          </cell>
          <cell r="K811">
            <v>30</v>
          </cell>
          <cell r="L811">
            <v>42370</v>
          </cell>
          <cell r="M811">
            <v>42735</v>
          </cell>
          <cell r="N811">
            <v>0</v>
          </cell>
          <cell r="P811">
            <v>0</v>
          </cell>
          <cell r="Q811">
            <v>0</v>
          </cell>
          <cell r="R811" t="str">
            <v>N</v>
          </cell>
          <cell r="S811">
            <v>96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</row>
        <row r="812">
          <cell r="A812">
            <v>2016</v>
          </cell>
          <cell r="C812" t="str">
            <v>Non codificato</v>
          </cell>
          <cell r="D812">
            <v>38243</v>
          </cell>
          <cell r="E812" t="str">
            <v xml:space="preserve">000352                        </v>
          </cell>
          <cell r="F812">
            <v>38243</v>
          </cell>
          <cell r="G812">
            <v>19200</v>
          </cell>
          <cell r="H812">
            <v>0</v>
          </cell>
          <cell r="I812">
            <v>0</v>
          </cell>
          <cell r="J812">
            <v>1</v>
          </cell>
          <cell r="K812">
            <v>30</v>
          </cell>
          <cell r="L812">
            <v>42370</v>
          </cell>
          <cell r="M812">
            <v>42735</v>
          </cell>
          <cell r="N812">
            <v>0</v>
          </cell>
          <cell r="P812">
            <v>0</v>
          </cell>
          <cell r="Q812">
            <v>0</v>
          </cell>
          <cell r="R812" t="str">
            <v>N</v>
          </cell>
          <cell r="S812">
            <v>19200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</row>
        <row r="813">
          <cell r="A813">
            <v>2016</v>
          </cell>
          <cell r="C813" t="str">
            <v>Non codificato</v>
          </cell>
          <cell r="D813">
            <v>37259</v>
          </cell>
          <cell r="E813" t="str">
            <v xml:space="preserve">01                            </v>
          </cell>
          <cell r="F813">
            <v>37279</v>
          </cell>
          <cell r="G813">
            <v>478.47</v>
          </cell>
          <cell r="H813">
            <v>0</v>
          </cell>
          <cell r="I813">
            <v>0</v>
          </cell>
          <cell r="J813">
            <v>1</v>
          </cell>
          <cell r="K813">
            <v>30</v>
          </cell>
          <cell r="L813">
            <v>42370</v>
          </cell>
          <cell r="M813">
            <v>42735</v>
          </cell>
          <cell r="N813">
            <v>0</v>
          </cell>
          <cell r="P813">
            <v>0</v>
          </cell>
          <cell r="Q813">
            <v>0</v>
          </cell>
          <cell r="R813" t="str">
            <v>N</v>
          </cell>
          <cell r="S813">
            <v>478.47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</row>
        <row r="814">
          <cell r="A814">
            <v>2016</v>
          </cell>
          <cell r="C814" t="str">
            <v>Non codificato</v>
          </cell>
          <cell r="D814">
            <v>37812</v>
          </cell>
          <cell r="E814" t="str">
            <v xml:space="preserve">01                            </v>
          </cell>
          <cell r="F814">
            <v>37812</v>
          </cell>
          <cell r="G814">
            <v>500</v>
          </cell>
          <cell r="H814">
            <v>0</v>
          </cell>
          <cell r="I814">
            <v>0</v>
          </cell>
          <cell r="J814">
            <v>1</v>
          </cell>
          <cell r="K814">
            <v>30</v>
          </cell>
          <cell r="L814">
            <v>42370</v>
          </cell>
          <cell r="M814">
            <v>42735</v>
          </cell>
          <cell r="N814">
            <v>0</v>
          </cell>
          <cell r="P814">
            <v>0</v>
          </cell>
          <cell r="Q814">
            <v>0</v>
          </cell>
          <cell r="R814" t="str">
            <v>N</v>
          </cell>
          <cell r="S814">
            <v>500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5">
          <cell r="A815">
            <v>2016</v>
          </cell>
          <cell r="C815" t="str">
            <v>Non codificato</v>
          </cell>
          <cell r="D815">
            <v>37998</v>
          </cell>
          <cell r="E815" t="str">
            <v xml:space="preserve">01                            </v>
          </cell>
          <cell r="F815">
            <v>37998</v>
          </cell>
          <cell r="G815">
            <v>0.06</v>
          </cell>
          <cell r="H815">
            <v>0</v>
          </cell>
          <cell r="I815">
            <v>0</v>
          </cell>
          <cell r="J815">
            <v>1</v>
          </cell>
          <cell r="K815">
            <v>30</v>
          </cell>
          <cell r="L815">
            <v>42370</v>
          </cell>
          <cell r="M815">
            <v>42735</v>
          </cell>
          <cell r="N815">
            <v>0</v>
          </cell>
          <cell r="P815">
            <v>0</v>
          </cell>
          <cell r="Q815">
            <v>0</v>
          </cell>
          <cell r="R815" t="str">
            <v>N</v>
          </cell>
          <cell r="S815">
            <v>0.06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</row>
        <row r="816">
          <cell r="A816">
            <v>2016</v>
          </cell>
          <cell r="C816" t="str">
            <v>Non codificato</v>
          </cell>
          <cell r="D816">
            <v>38156</v>
          </cell>
          <cell r="E816" t="str">
            <v xml:space="preserve">06                            </v>
          </cell>
          <cell r="F816">
            <v>38159</v>
          </cell>
          <cell r="G816">
            <v>9991.2999999999993</v>
          </cell>
          <cell r="H816">
            <v>0</v>
          </cell>
          <cell r="I816">
            <v>0</v>
          </cell>
          <cell r="J816">
            <v>1</v>
          </cell>
          <cell r="K816">
            <v>30</v>
          </cell>
          <cell r="L816">
            <v>42370</v>
          </cell>
          <cell r="M816">
            <v>42735</v>
          </cell>
          <cell r="N816">
            <v>0</v>
          </cell>
          <cell r="P816">
            <v>0</v>
          </cell>
          <cell r="Q816">
            <v>0</v>
          </cell>
          <cell r="R816" t="str">
            <v>N</v>
          </cell>
          <cell r="S816">
            <v>9991.2999999999993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</row>
        <row r="817">
          <cell r="A817">
            <v>2016</v>
          </cell>
          <cell r="C817" t="str">
            <v>Non codificato</v>
          </cell>
          <cell r="D817">
            <v>37623</v>
          </cell>
          <cell r="E817" t="str">
            <v xml:space="preserve">1                             </v>
          </cell>
          <cell r="F817">
            <v>37624</v>
          </cell>
          <cell r="G817">
            <v>1.1100000000000001</v>
          </cell>
          <cell r="H817">
            <v>0</v>
          </cell>
          <cell r="I817">
            <v>0</v>
          </cell>
          <cell r="J817">
            <v>1</v>
          </cell>
          <cell r="K817">
            <v>30</v>
          </cell>
          <cell r="L817">
            <v>42370</v>
          </cell>
          <cell r="M817">
            <v>42735</v>
          </cell>
          <cell r="N817">
            <v>0</v>
          </cell>
          <cell r="P817">
            <v>0</v>
          </cell>
          <cell r="Q817">
            <v>0</v>
          </cell>
          <cell r="R817" t="str">
            <v>N</v>
          </cell>
          <cell r="S817">
            <v>1.1100000000000001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</row>
        <row r="818">
          <cell r="A818">
            <v>2016</v>
          </cell>
          <cell r="C818" t="str">
            <v>Non codificato</v>
          </cell>
          <cell r="D818">
            <v>38356</v>
          </cell>
          <cell r="E818" t="str">
            <v xml:space="preserve">1                             </v>
          </cell>
          <cell r="F818">
            <v>38356</v>
          </cell>
          <cell r="G818">
            <v>27360</v>
          </cell>
          <cell r="H818">
            <v>0</v>
          </cell>
          <cell r="I818">
            <v>0</v>
          </cell>
          <cell r="J818">
            <v>1</v>
          </cell>
          <cell r="K818">
            <v>30</v>
          </cell>
          <cell r="L818">
            <v>42370</v>
          </cell>
          <cell r="M818">
            <v>42735</v>
          </cell>
          <cell r="N818">
            <v>0</v>
          </cell>
          <cell r="P818">
            <v>0</v>
          </cell>
          <cell r="Q818">
            <v>0</v>
          </cell>
          <cell r="R818" t="str">
            <v>N</v>
          </cell>
          <cell r="S818">
            <v>27360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</row>
        <row r="819">
          <cell r="A819">
            <v>2016</v>
          </cell>
          <cell r="C819" t="str">
            <v>Non codificato</v>
          </cell>
          <cell r="D819">
            <v>39515</v>
          </cell>
          <cell r="E819" t="str">
            <v xml:space="preserve">1                             </v>
          </cell>
          <cell r="F819">
            <v>39525</v>
          </cell>
          <cell r="G819">
            <v>26.42</v>
          </cell>
          <cell r="H819">
            <v>0</v>
          </cell>
          <cell r="I819">
            <v>0</v>
          </cell>
          <cell r="J819">
            <v>1</v>
          </cell>
          <cell r="K819">
            <v>30</v>
          </cell>
          <cell r="L819">
            <v>42370</v>
          </cell>
          <cell r="M819">
            <v>42735</v>
          </cell>
          <cell r="N819">
            <v>0</v>
          </cell>
          <cell r="P819">
            <v>0</v>
          </cell>
          <cell r="Q819">
            <v>0</v>
          </cell>
          <cell r="R819" t="str">
            <v>N</v>
          </cell>
          <cell r="S819">
            <v>26.42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</row>
        <row r="820">
          <cell r="A820">
            <v>2016</v>
          </cell>
          <cell r="C820" t="str">
            <v>Non codificato</v>
          </cell>
          <cell r="D820">
            <v>37949</v>
          </cell>
          <cell r="E820" t="str">
            <v xml:space="preserve">1024                          </v>
          </cell>
          <cell r="F820">
            <v>37585</v>
          </cell>
          <cell r="G820">
            <v>7895.3</v>
          </cell>
          <cell r="H820">
            <v>0</v>
          </cell>
          <cell r="I820">
            <v>0</v>
          </cell>
          <cell r="J820">
            <v>1</v>
          </cell>
          <cell r="K820">
            <v>30</v>
          </cell>
          <cell r="L820">
            <v>42370</v>
          </cell>
          <cell r="M820">
            <v>42735</v>
          </cell>
          <cell r="N820">
            <v>0</v>
          </cell>
          <cell r="P820">
            <v>0</v>
          </cell>
          <cell r="Q820">
            <v>0</v>
          </cell>
          <cell r="R820" t="str">
            <v>N</v>
          </cell>
          <cell r="S820">
            <v>7895.3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</row>
        <row r="821">
          <cell r="A821">
            <v>2016</v>
          </cell>
          <cell r="C821" t="str">
            <v>Non codificato</v>
          </cell>
          <cell r="D821">
            <v>37608</v>
          </cell>
          <cell r="E821" t="str">
            <v xml:space="preserve">11                            </v>
          </cell>
          <cell r="F821">
            <v>37651</v>
          </cell>
          <cell r="G821">
            <v>200</v>
          </cell>
          <cell r="H821">
            <v>0</v>
          </cell>
          <cell r="I821">
            <v>0</v>
          </cell>
          <cell r="J821">
            <v>1</v>
          </cell>
          <cell r="K821">
            <v>30</v>
          </cell>
          <cell r="L821">
            <v>42370</v>
          </cell>
          <cell r="M821">
            <v>42735</v>
          </cell>
          <cell r="N821">
            <v>0</v>
          </cell>
          <cell r="P821">
            <v>0</v>
          </cell>
          <cell r="Q821">
            <v>0</v>
          </cell>
          <cell r="R821" t="str">
            <v>N</v>
          </cell>
          <cell r="S821">
            <v>200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</row>
        <row r="822">
          <cell r="A822">
            <v>2016</v>
          </cell>
          <cell r="C822" t="str">
            <v>Non codificato</v>
          </cell>
          <cell r="D822">
            <v>38821</v>
          </cell>
          <cell r="E822" t="str">
            <v xml:space="preserve">121500                        </v>
          </cell>
          <cell r="F822">
            <v>38846</v>
          </cell>
          <cell r="G822">
            <v>0.02</v>
          </cell>
          <cell r="H822">
            <v>0</v>
          </cell>
          <cell r="I822">
            <v>0</v>
          </cell>
          <cell r="J822">
            <v>1</v>
          </cell>
          <cell r="K822">
            <v>30</v>
          </cell>
          <cell r="L822">
            <v>42370</v>
          </cell>
          <cell r="M822">
            <v>42735</v>
          </cell>
          <cell r="N822">
            <v>0</v>
          </cell>
          <cell r="P822">
            <v>0</v>
          </cell>
          <cell r="Q822">
            <v>0</v>
          </cell>
          <cell r="R822" t="str">
            <v>N</v>
          </cell>
          <cell r="S822">
            <v>0.02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</row>
        <row r="823">
          <cell r="A823">
            <v>2016</v>
          </cell>
          <cell r="C823" t="str">
            <v>Non codificato</v>
          </cell>
          <cell r="D823">
            <v>39041</v>
          </cell>
          <cell r="E823" t="str">
            <v xml:space="preserve">13                            </v>
          </cell>
          <cell r="F823">
            <v>39041</v>
          </cell>
          <cell r="G823">
            <v>291.60000000000002</v>
          </cell>
          <cell r="H823">
            <v>0</v>
          </cell>
          <cell r="I823">
            <v>0</v>
          </cell>
          <cell r="J823">
            <v>1</v>
          </cell>
          <cell r="K823">
            <v>30</v>
          </cell>
          <cell r="L823">
            <v>42370</v>
          </cell>
          <cell r="M823">
            <v>42735</v>
          </cell>
          <cell r="N823">
            <v>0</v>
          </cell>
          <cell r="P823">
            <v>0</v>
          </cell>
          <cell r="Q823">
            <v>0</v>
          </cell>
          <cell r="R823" t="str">
            <v>N</v>
          </cell>
          <cell r="S823">
            <v>291.60000000000002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4">
          <cell r="A824">
            <v>2016</v>
          </cell>
          <cell r="C824" t="str">
            <v>Non codificato</v>
          </cell>
          <cell r="D824">
            <v>38597</v>
          </cell>
          <cell r="E824" t="str">
            <v xml:space="preserve">140                           </v>
          </cell>
          <cell r="F824">
            <v>38604</v>
          </cell>
          <cell r="G824">
            <v>1002.25</v>
          </cell>
          <cell r="H824">
            <v>0</v>
          </cell>
          <cell r="I824">
            <v>0</v>
          </cell>
          <cell r="J824">
            <v>1</v>
          </cell>
          <cell r="K824">
            <v>30</v>
          </cell>
          <cell r="L824">
            <v>42370</v>
          </cell>
          <cell r="M824">
            <v>42735</v>
          </cell>
          <cell r="N824">
            <v>0</v>
          </cell>
          <cell r="P824">
            <v>0</v>
          </cell>
          <cell r="Q824">
            <v>0</v>
          </cell>
          <cell r="R824" t="str">
            <v>N</v>
          </cell>
          <cell r="S824">
            <v>1002.25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</row>
        <row r="825">
          <cell r="A825">
            <v>2016</v>
          </cell>
          <cell r="C825" t="str">
            <v>Non codificato</v>
          </cell>
          <cell r="D825">
            <v>37104</v>
          </cell>
          <cell r="E825" t="str">
            <v xml:space="preserve">142                           </v>
          </cell>
          <cell r="F825">
            <v>37719</v>
          </cell>
          <cell r="G825">
            <v>376.56</v>
          </cell>
          <cell r="H825">
            <v>0</v>
          </cell>
          <cell r="I825">
            <v>0</v>
          </cell>
          <cell r="J825">
            <v>1</v>
          </cell>
          <cell r="K825">
            <v>30</v>
          </cell>
          <cell r="L825">
            <v>42370</v>
          </cell>
          <cell r="M825">
            <v>42735</v>
          </cell>
          <cell r="N825">
            <v>0</v>
          </cell>
          <cell r="P825">
            <v>0</v>
          </cell>
          <cell r="Q825">
            <v>0</v>
          </cell>
          <cell r="R825" t="str">
            <v>N</v>
          </cell>
          <cell r="S825">
            <v>376.56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</row>
        <row r="826">
          <cell r="A826">
            <v>2016</v>
          </cell>
          <cell r="C826" t="str">
            <v>Non codificato</v>
          </cell>
          <cell r="D826">
            <v>38096</v>
          </cell>
          <cell r="E826" t="str">
            <v xml:space="preserve">146/UM1/4                     </v>
          </cell>
          <cell r="F826">
            <v>38124</v>
          </cell>
          <cell r="G826">
            <v>0.01</v>
          </cell>
          <cell r="H826">
            <v>0</v>
          </cell>
          <cell r="I826">
            <v>0</v>
          </cell>
          <cell r="J826">
            <v>1</v>
          </cell>
          <cell r="K826">
            <v>30</v>
          </cell>
          <cell r="L826">
            <v>42370</v>
          </cell>
          <cell r="M826">
            <v>42735</v>
          </cell>
          <cell r="N826">
            <v>0</v>
          </cell>
          <cell r="P826">
            <v>0</v>
          </cell>
          <cell r="Q826">
            <v>0</v>
          </cell>
          <cell r="R826" t="str">
            <v>N</v>
          </cell>
          <cell r="S826">
            <v>0.01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</row>
        <row r="827">
          <cell r="A827">
            <v>2016</v>
          </cell>
          <cell r="C827" t="str">
            <v>Non codificato</v>
          </cell>
          <cell r="D827">
            <v>38854</v>
          </cell>
          <cell r="E827" t="str">
            <v xml:space="preserve">152792                        </v>
          </cell>
          <cell r="F827">
            <v>38868</v>
          </cell>
          <cell r="G827">
            <v>18</v>
          </cell>
          <cell r="H827">
            <v>0</v>
          </cell>
          <cell r="I827">
            <v>0</v>
          </cell>
          <cell r="J827">
            <v>1</v>
          </cell>
          <cell r="K827">
            <v>30</v>
          </cell>
          <cell r="L827">
            <v>42370</v>
          </cell>
          <cell r="M827">
            <v>42735</v>
          </cell>
          <cell r="N827">
            <v>0</v>
          </cell>
          <cell r="P827">
            <v>0</v>
          </cell>
          <cell r="Q827">
            <v>0</v>
          </cell>
          <cell r="R827" t="str">
            <v>N</v>
          </cell>
          <cell r="S827">
            <v>18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</row>
        <row r="828">
          <cell r="A828">
            <v>2016</v>
          </cell>
          <cell r="C828" t="str">
            <v>Non codificato</v>
          </cell>
          <cell r="D828">
            <v>39800</v>
          </cell>
          <cell r="E828" t="str">
            <v xml:space="preserve">16/08                         </v>
          </cell>
          <cell r="F828">
            <v>39800</v>
          </cell>
          <cell r="G828">
            <v>3500</v>
          </cell>
          <cell r="H828">
            <v>0</v>
          </cell>
          <cell r="I828">
            <v>0</v>
          </cell>
          <cell r="J828">
            <v>1</v>
          </cell>
          <cell r="K828">
            <v>30</v>
          </cell>
          <cell r="L828">
            <v>42370</v>
          </cell>
          <cell r="M828">
            <v>42735</v>
          </cell>
          <cell r="N828">
            <v>0</v>
          </cell>
          <cell r="P828">
            <v>0</v>
          </cell>
          <cell r="Q828">
            <v>0</v>
          </cell>
          <cell r="R828" t="str">
            <v>N</v>
          </cell>
          <cell r="S828">
            <v>3500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</row>
        <row r="829">
          <cell r="A829">
            <v>2016</v>
          </cell>
          <cell r="C829" t="str">
            <v>Non codificato</v>
          </cell>
          <cell r="D829">
            <v>37970</v>
          </cell>
          <cell r="E829" t="str">
            <v xml:space="preserve">17                            </v>
          </cell>
          <cell r="F829">
            <v>37972</v>
          </cell>
          <cell r="G829">
            <v>1.29</v>
          </cell>
          <cell r="H829">
            <v>0</v>
          </cell>
          <cell r="I829">
            <v>0</v>
          </cell>
          <cell r="J829">
            <v>1</v>
          </cell>
          <cell r="K829">
            <v>30</v>
          </cell>
          <cell r="L829">
            <v>42370</v>
          </cell>
          <cell r="M829">
            <v>42735</v>
          </cell>
          <cell r="N829">
            <v>0</v>
          </cell>
          <cell r="P829">
            <v>0</v>
          </cell>
          <cell r="Q829">
            <v>0</v>
          </cell>
          <cell r="R829" t="str">
            <v>N</v>
          </cell>
          <cell r="S829">
            <v>1.29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A830">
            <v>2016</v>
          </cell>
          <cell r="B830">
            <v>4621</v>
          </cell>
          <cell r="C830" t="str">
            <v>Non codificato</v>
          </cell>
          <cell r="D830">
            <v>42185</v>
          </cell>
          <cell r="E830" t="str">
            <v xml:space="preserve">172                           </v>
          </cell>
          <cell r="F830">
            <v>42193</v>
          </cell>
          <cell r="G830">
            <v>989.08</v>
          </cell>
          <cell r="H830">
            <v>0</v>
          </cell>
          <cell r="I830">
            <v>0</v>
          </cell>
          <cell r="J830">
            <v>1</v>
          </cell>
          <cell r="K830">
            <v>30</v>
          </cell>
          <cell r="L830">
            <v>42370</v>
          </cell>
          <cell r="M830">
            <v>42735</v>
          </cell>
          <cell r="N830">
            <v>0</v>
          </cell>
          <cell r="P830">
            <v>0</v>
          </cell>
          <cell r="Q830">
            <v>0</v>
          </cell>
          <cell r="R830" t="str">
            <v>N</v>
          </cell>
          <cell r="S830">
            <v>989.08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</row>
        <row r="831">
          <cell r="A831">
            <v>2016</v>
          </cell>
          <cell r="C831" t="str">
            <v>Non codificato</v>
          </cell>
          <cell r="D831">
            <v>38659</v>
          </cell>
          <cell r="E831" t="str">
            <v xml:space="preserve">184                           </v>
          </cell>
          <cell r="F831">
            <v>38588</v>
          </cell>
          <cell r="G831">
            <v>0.01</v>
          </cell>
          <cell r="H831">
            <v>0</v>
          </cell>
          <cell r="I831">
            <v>0</v>
          </cell>
          <cell r="J831">
            <v>1</v>
          </cell>
          <cell r="K831">
            <v>30</v>
          </cell>
          <cell r="L831">
            <v>42370</v>
          </cell>
          <cell r="M831">
            <v>42735</v>
          </cell>
          <cell r="N831">
            <v>0</v>
          </cell>
          <cell r="P831">
            <v>0</v>
          </cell>
          <cell r="Q831">
            <v>0</v>
          </cell>
          <cell r="R831" t="str">
            <v>N</v>
          </cell>
          <cell r="S831">
            <v>0.01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</row>
        <row r="832">
          <cell r="A832">
            <v>2016</v>
          </cell>
          <cell r="C832" t="str">
            <v>Non codificato</v>
          </cell>
          <cell r="D832">
            <v>37679</v>
          </cell>
          <cell r="E832" t="str">
            <v xml:space="preserve">185                           </v>
          </cell>
          <cell r="F832">
            <v>37707</v>
          </cell>
          <cell r="G832">
            <v>0.93</v>
          </cell>
          <cell r="H832">
            <v>0</v>
          </cell>
          <cell r="I832">
            <v>0</v>
          </cell>
          <cell r="J832">
            <v>1</v>
          </cell>
          <cell r="K832">
            <v>30</v>
          </cell>
          <cell r="L832">
            <v>42370</v>
          </cell>
          <cell r="M832">
            <v>42735</v>
          </cell>
          <cell r="N832">
            <v>0</v>
          </cell>
          <cell r="P832">
            <v>0</v>
          </cell>
          <cell r="Q832">
            <v>0</v>
          </cell>
          <cell r="R832" t="str">
            <v>N</v>
          </cell>
          <cell r="S832">
            <v>0.93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</row>
        <row r="833">
          <cell r="A833">
            <v>2016</v>
          </cell>
          <cell r="B833">
            <v>5490</v>
          </cell>
          <cell r="C833" t="str">
            <v>Non codificato</v>
          </cell>
          <cell r="D833">
            <v>42212</v>
          </cell>
          <cell r="E833" t="str">
            <v xml:space="preserve">19/2015/PA                    </v>
          </cell>
          <cell r="F833">
            <v>42226</v>
          </cell>
          <cell r="G833">
            <v>202.89</v>
          </cell>
          <cell r="H833">
            <v>0</v>
          </cell>
          <cell r="I833">
            <v>0</v>
          </cell>
          <cell r="J833">
            <v>1</v>
          </cell>
          <cell r="K833">
            <v>30</v>
          </cell>
          <cell r="L833">
            <v>42370</v>
          </cell>
          <cell r="M833">
            <v>42735</v>
          </cell>
          <cell r="N833">
            <v>0</v>
          </cell>
          <cell r="P833">
            <v>0</v>
          </cell>
          <cell r="Q833">
            <v>0</v>
          </cell>
          <cell r="R833" t="str">
            <v>N</v>
          </cell>
          <cell r="S833">
            <v>202.89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</row>
        <row r="834">
          <cell r="A834">
            <v>2016</v>
          </cell>
          <cell r="C834" t="str">
            <v>Non codificato</v>
          </cell>
          <cell r="D834">
            <v>38282</v>
          </cell>
          <cell r="E834" t="str">
            <v xml:space="preserve">19261                         </v>
          </cell>
          <cell r="F834">
            <v>38306</v>
          </cell>
          <cell r="G834">
            <v>70.5</v>
          </cell>
          <cell r="H834">
            <v>0</v>
          </cell>
          <cell r="I834">
            <v>0</v>
          </cell>
          <cell r="J834">
            <v>1</v>
          </cell>
          <cell r="K834">
            <v>30</v>
          </cell>
          <cell r="L834">
            <v>42370</v>
          </cell>
          <cell r="M834">
            <v>42735</v>
          </cell>
          <cell r="N834">
            <v>0</v>
          </cell>
          <cell r="P834">
            <v>0</v>
          </cell>
          <cell r="Q834">
            <v>0</v>
          </cell>
          <cell r="R834" t="str">
            <v>N</v>
          </cell>
          <cell r="S834">
            <v>70.5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</row>
        <row r="835">
          <cell r="A835">
            <v>2016</v>
          </cell>
          <cell r="C835" t="str">
            <v>Non codificato</v>
          </cell>
          <cell r="D835">
            <v>38296</v>
          </cell>
          <cell r="E835" t="str">
            <v xml:space="preserve">2/2004                        </v>
          </cell>
          <cell r="F835">
            <v>38308</v>
          </cell>
          <cell r="G835">
            <v>724.28</v>
          </cell>
          <cell r="H835">
            <v>0</v>
          </cell>
          <cell r="I835">
            <v>0</v>
          </cell>
          <cell r="J835">
            <v>1</v>
          </cell>
          <cell r="K835">
            <v>30</v>
          </cell>
          <cell r="L835">
            <v>42370</v>
          </cell>
          <cell r="M835">
            <v>42735</v>
          </cell>
          <cell r="N835">
            <v>0</v>
          </cell>
          <cell r="P835">
            <v>0</v>
          </cell>
          <cell r="Q835">
            <v>0</v>
          </cell>
          <cell r="R835" t="str">
            <v>N</v>
          </cell>
          <cell r="S835">
            <v>724.28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</row>
        <row r="836">
          <cell r="A836">
            <v>2016</v>
          </cell>
          <cell r="C836" t="str">
            <v>Non codificato</v>
          </cell>
          <cell r="D836">
            <v>39742</v>
          </cell>
          <cell r="E836" t="str">
            <v xml:space="preserve">20                            </v>
          </cell>
          <cell r="F836">
            <v>39742</v>
          </cell>
          <cell r="G836">
            <v>7500</v>
          </cell>
          <cell r="H836">
            <v>0</v>
          </cell>
          <cell r="I836">
            <v>0</v>
          </cell>
          <cell r="J836">
            <v>1</v>
          </cell>
          <cell r="K836">
            <v>30</v>
          </cell>
          <cell r="L836">
            <v>42370</v>
          </cell>
          <cell r="M836">
            <v>42735</v>
          </cell>
          <cell r="N836">
            <v>0</v>
          </cell>
          <cell r="P836">
            <v>0</v>
          </cell>
          <cell r="Q836">
            <v>0</v>
          </cell>
          <cell r="R836" t="str">
            <v>N</v>
          </cell>
          <cell r="S836">
            <v>7500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</row>
        <row r="837">
          <cell r="A837">
            <v>2016</v>
          </cell>
          <cell r="B837">
            <v>3377</v>
          </cell>
          <cell r="C837" t="str">
            <v>Non codificato</v>
          </cell>
          <cell r="D837">
            <v>42124</v>
          </cell>
          <cell r="E837" t="str">
            <v xml:space="preserve">2015/FC/F/178696              </v>
          </cell>
          <cell r="F837">
            <v>42142</v>
          </cell>
          <cell r="G837">
            <v>30.28</v>
          </cell>
          <cell r="H837">
            <v>0</v>
          </cell>
          <cell r="I837">
            <v>0</v>
          </cell>
          <cell r="J837">
            <v>1</v>
          </cell>
          <cell r="K837">
            <v>30</v>
          </cell>
          <cell r="L837">
            <v>42370</v>
          </cell>
          <cell r="M837">
            <v>42735</v>
          </cell>
          <cell r="N837">
            <v>0</v>
          </cell>
          <cell r="P837">
            <v>0</v>
          </cell>
          <cell r="Q837">
            <v>0</v>
          </cell>
          <cell r="R837" t="str">
            <v>N</v>
          </cell>
          <cell r="S837">
            <v>30.28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</row>
        <row r="838">
          <cell r="A838">
            <v>2016</v>
          </cell>
          <cell r="C838" t="str">
            <v>Non codificato</v>
          </cell>
          <cell r="D838">
            <v>38288</v>
          </cell>
          <cell r="E838" t="str">
            <v xml:space="preserve">202                           </v>
          </cell>
          <cell r="F838">
            <v>38294</v>
          </cell>
          <cell r="G838">
            <v>1</v>
          </cell>
          <cell r="H838">
            <v>0</v>
          </cell>
          <cell r="I838">
            <v>0</v>
          </cell>
          <cell r="J838">
            <v>1</v>
          </cell>
          <cell r="K838">
            <v>30</v>
          </cell>
          <cell r="L838">
            <v>42370</v>
          </cell>
          <cell r="M838">
            <v>42735</v>
          </cell>
          <cell r="N838">
            <v>0</v>
          </cell>
          <cell r="P838">
            <v>0</v>
          </cell>
          <cell r="Q838">
            <v>0</v>
          </cell>
          <cell r="R838" t="str">
            <v>N</v>
          </cell>
          <cell r="S838">
            <v>1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</row>
        <row r="839">
          <cell r="A839">
            <v>2016</v>
          </cell>
          <cell r="C839" t="str">
            <v>Non codificato</v>
          </cell>
          <cell r="D839">
            <v>36216</v>
          </cell>
          <cell r="E839" t="str">
            <v xml:space="preserve">206/S                         </v>
          </cell>
          <cell r="F839">
            <v>37820</v>
          </cell>
          <cell r="G839">
            <v>0.08</v>
          </cell>
          <cell r="H839">
            <v>0</v>
          </cell>
          <cell r="I839">
            <v>0</v>
          </cell>
          <cell r="J839">
            <v>1</v>
          </cell>
          <cell r="K839">
            <v>30</v>
          </cell>
          <cell r="L839">
            <v>42370</v>
          </cell>
          <cell r="M839">
            <v>42735</v>
          </cell>
          <cell r="N839">
            <v>0</v>
          </cell>
          <cell r="P839">
            <v>0</v>
          </cell>
          <cell r="Q839">
            <v>0</v>
          </cell>
          <cell r="R839" t="str">
            <v>N</v>
          </cell>
          <cell r="S839">
            <v>0.08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</row>
        <row r="840">
          <cell r="A840">
            <v>2016</v>
          </cell>
          <cell r="C840" t="str">
            <v>Non codificato</v>
          </cell>
          <cell r="D840">
            <v>38162</v>
          </cell>
          <cell r="E840" t="str">
            <v xml:space="preserve">2096                          </v>
          </cell>
          <cell r="F840">
            <v>38252</v>
          </cell>
          <cell r="G840">
            <v>16.8</v>
          </cell>
          <cell r="H840">
            <v>0</v>
          </cell>
          <cell r="I840">
            <v>0</v>
          </cell>
          <cell r="J840">
            <v>1</v>
          </cell>
          <cell r="K840">
            <v>30</v>
          </cell>
          <cell r="L840">
            <v>42370</v>
          </cell>
          <cell r="M840">
            <v>42735</v>
          </cell>
          <cell r="N840">
            <v>0</v>
          </cell>
          <cell r="P840">
            <v>0</v>
          </cell>
          <cell r="Q840">
            <v>0</v>
          </cell>
          <cell r="R840" t="str">
            <v>N</v>
          </cell>
          <cell r="S840">
            <v>16.8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</row>
        <row r="841">
          <cell r="A841">
            <v>2016</v>
          </cell>
          <cell r="C841" t="str">
            <v>Non codificato</v>
          </cell>
          <cell r="D841">
            <v>38269</v>
          </cell>
          <cell r="E841" t="str">
            <v xml:space="preserve">2262/13                       </v>
          </cell>
          <cell r="F841">
            <v>38272</v>
          </cell>
          <cell r="G841">
            <v>0.12</v>
          </cell>
          <cell r="H841">
            <v>0</v>
          </cell>
          <cell r="I841">
            <v>0</v>
          </cell>
          <cell r="J841">
            <v>1</v>
          </cell>
          <cell r="K841">
            <v>30</v>
          </cell>
          <cell r="L841">
            <v>42370</v>
          </cell>
          <cell r="M841">
            <v>42735</v>
          </cell>
          <cell r="N841">
            <v>0</v>
          </cell>
          <cell r="P841">
            <v>0</v>
          </cell>
          <cell r="Q841">
            <v>0</v>
          </cell>
          <cell r="R841" t="str">
            <v>N</v>
          </cell>
          <cell r="S841">
            <v>0.12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A842">
            <v>2016</v>
          </cell>
          <cell r="C842" t="str">
            <v>Non codificato</v>
          </cell>
          <cell r="D842">
            <v>39780</v>
          </cell>
          <cell r="E842" t="str">
            <v xml:space="preserve">23                            </v>
          </cell>
          <cell r="F842">
            <v>39787</v>
          </cell>
          <cell r="G842">
            <v>3960</v>
          </cell>
          <cell r="H842">
            <v>0</v>
          </cell>
          <cell r="I842">
            <v>0</v>
          </cell>
          <cell r="J842">
            <v>1</v>
          </cell>
          <cell r="K842">
            <v>30</v>
          </cell>
          <cell r="L842">
            <v>42370</v>
          </cell>
          <cell r="M842">
            <v>42735</v>
          </cell>
          <cell r="N842">
            <v>0</v>
          </cell>
          <cell r="P842">
            <v>0</v>
          </cell>
          <cell r="Q842">
            <v>0</v>
          </cell>
          <cell r="R842" t="str">
            <v>N</v>
          </cell>
          <cell r="S842">
            <v>3960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</row>
        <row r="843">
          <cell r="A843">
            <v>2016</v>
          </cell>
          <cell r="C843" t="str">
            <v>Non codificato</v>
          </cell>
          <cell r="D843">
            <v>38925</v>
          </cell>
          <cell r="E843" t="str">
            <v xml:space="preserve">231147                        </v>
          </cell>
          <cell r="F843">
            <v>38945</v>
          </cell>
          <cell r="G843">
            <v>221.03</v>
          </cell>
          <cell r="H843">
            <v>0</v>
          </cell>
          <cell r="I843">
            <v>0</v>
          </cell>
          <cell r="J843">
            <v>1</v>
          </cell>
          <cell r="K843">
            <v>30</v>
          </cell>
          <cell r="L843">
            <v>42370</v>
          </cell>
          <cell r="M843">
            <v>42735</v>
          </cell>
          <cell r="N843">
            <v>0</v>
          </cell>
          <cell r="P843">
            <v>0</v>
          </cell>
          <cell r="Q843">
            <v>0</v>
          </cell>
          <cell r="R843" t="str">
            <v>N</v>
          </cell>
          <cell r="S843">
            <v>221.03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</row>
        <row r="844">
          <cell r="A844">
            <v>2016</v>
          </cell>
          <cell r="C844" t="str">
            <v>Non codificato</v>
          </cell>
          <cell r="D844">
            <v>39498</v>
          </cell>
          <cell r="E844" t="str">
            <v xml:space="preserve">28/08                         </v>
          </cell>
          <cell r="F844">
            <v>39813</v>
          </cell>
          <cell r="G844">
            <v>167272.64000000001</v>
          </cell>
          <cell r="H844">
            <v>0</v>
          </cell>
          <cell r="I844">
            <v>0</v>
          </cell>
          <cell r="J844">
            <v>1</v>
          </cell>
          <cell r="K844">
            <v>30</v>
          </cell>
          <cell r="L844">
            <v>42370</v>
          </cell>
          <cell r="M844">
            <v>42735</v>
          </cell>
          <cell r="N844">
            <v>0</v>
          </cell>
          <cell r="P844">
            <v>0</v>
          </cell>
          <cell r="Q844">
            <v>0</v>
          </cell>
          <cell r="R844" t="str">
            <v>N</v>
          </cell>
          <cell r="S844">
            <v>167272.64000000001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</row>
        <row r="845">
          <cell r="A845">
            <v>2016</v>
          </cell>
          <cell r="C845" t="str">
            <v>Non codificato</v>
          </cell>
          <cell r="D845">
            <v>39498</v>
          </cell>
          <cell r="E845" t="str">
            <v xml:space="preserve">282                           </v>
          </cell>
          <cell r="F845">
            <v>39813</v>
          </cell>
          <cell r="G845">
            <v>69172.31</v>
          </cell>
          <cell r="H845">
            <v>0</v>
          </cell>
          <cell r="I845">
            <v>0</v>
          </cell>
          <cell r="J845">
            <v>1</v>
          </cell>
          <cell r="K845">
            <v>30</v>
          </cell>
          <cell r="L845">
            <v>42370</v>
          </cell>
          <cell r="M845">
            <v>42735</v>
          </cell>
          <cell r="N845">
            <v>0</v>
          </cell>
          <cell r="P845">
            <v>0</v>
          </cell>
          <cell r="Q845">
            <v>0</v>
          </cell>
          <cell r="R845" t="str">
            <v>N</v>
          </cell>
          <cell r="S845">
            <v>69172.31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</row>
        <row r="846">
          <cell r="A846">
            <v>2016</v>
          </cell>
          <cell r="C846" t="str">
            <v>Non codificato</v>
          </cell>
          <cell r="D846">
            <v>39498</v>
          </cell>
          <cell r="E846" t="str">
            <v xml:space="preserve">29/08                         </v>
          </cell>
          <cell r="F846">
            <v>39813</v>
          </cell>
          <cell r="G846">
            <v>27094.85</v>
          </cell>
          <cell r="H846">
            <v>0</v>
          </cell>
          <cell r="I846">
            <v>0</v>
          </cell>
          <cell r="J846">
            <v>1</v>
          </cell>
          <cell r="K846">
            <v>30</v>
          </cell>
          <cell r="L846">
            <v>42370</v>
          </cell>
          <cell r="M846">
            <v>42735</v>
          </cell>
          <cell r="N846">
            <v>0</v>
          </cell>
          <cell r="P846">
            <v>0</v>
          </cell>
          <cell r="Q846">
            <v>0</v>
          </cell>
          <cell r="R846" t="str">
            <v>N</v>
          </cell>
          <cell r="S846">
            <v>27094.85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</row>
        <row r="847">
          <cell r="A847">
            <v>2016</v>
          </cell>
          <cell r="B847">
            <v>9177</v>
          </cell>
          <cell r="C847" t="str">
            <v>Non codificato</v>
          </cell>
          <cell r="D847">
            <v>42331</v>
          </cell>
          <cell r="E847" t="str">
            <v xml:space="preserve">3                             </v>
          </cell>
          <cell r="F847">
            <v>42332</v>
          </cell>
          <cell r="G847">
            <v>158.6</v>
          </cell>
          <cell r="H847">
            <v>0</v>
          </cell>
          <cell r="I847">
            <v>0</v>
          </cell>
          <cell r="J847">
            <v>1</v>
          </cell>
          <cell r="K847">
            <v>30</v>
          </cell>
          <cell r="L847">
            <v>42370</v>
          </cell>
          <cell r="M847">
            <v>42735</v>
          </cell>
          <cell r="N847">
            <v>0</v>
          </cell>
          <cell r="P847">
            <v>0</v>
          </cell>
          <cell r="Q847">
            <v>0</v>
          </cell>
          <cell r="R847" t="str">
            <v>N</v>
          </cell>
          <cell r="S847">
            <v>158.6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</row>
        <row r="848">
          <cell r="A848">
            <v>2016</v>
          </cell>
          <cell r="C848" t="str">
            <v>Non codificato</v>
          </cell>
          <cell r="D848">
            <v>39498</v>
          </cell>
          <cell r="E848" t="str">
            <v xml:space="preserve">30/08                         </v>
          </cell>
          <cell r="F848">
            <v>39813</v>
          </cell>
          <cell r="G848">
            <v>61620.03</v>
          </cell>
          <cell r="H848">
            <v>0</v>
          </cell>
          <cell r="I848">
            <v>0</v>
          </cell>
          <cell r="J848">
            <v>1</v>
          </cell>
          <cell r="K848">
            <v>30</v>
          </cell>
          <cell r="L848">
            <v>42370</v>
          </cell>
          <cell r="M848">
            <v>42735</v>
          </cell>
          <cell r="N848">
            <v>0</v>
          </cell>
          <cell r="P848">
            <v>0</v>
          </cell>
          <cell r="Q848">
            <v>0</v>
          </cell>
          <cell r="R848" t="str">
            <v>N</v>
          </cell>
          <cell r="S848">
            <v>61620.03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</row>
        <row r="849">
          <cell r="A849">
            <v>2016</v>
          </cell>
          <cell r="C849" t="str">
            <v>Non codificato</v>
          </cell>
          <cell r="D849">
            <v>37963</v>
          </cell>
          <cell r="E849" t="str">
            <v xml:space="preserve">35                            </v>
          </cell>
          <cell r="F849">
            <v>37599</v>
          </cell>
          <cell r="G849">
            <v>600</v>
          </cell>
          <cell r="H849">
            <v>0</v>
          </cell>
          <cell r="I849">
            <v>0</v>
          </cell>
          <cell r="J849">
            <v>1</v>
          </cell>
          <cell r="K849">
            <v>30</v>
          </cell>
          <cell r="L849">
            <v>42370</v>
          </cell>
          <cell r="M849">
            <v>42735</v>
          </cell>
          <cell r="N849">
            <v>0</v>
          </cell>
          <cell r="P849">
            <v>0</v>
          </cell>
          <cell r="Q849">
            <v>0</v>
          </cell>
          <cell r="R849" t="str">
            <v>N</v>
          </cell>
          <cell r="S849">
            <v>600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</row>
        <row r="850">
          <cell r="A850">
            <v>2016</v>
          </cell>
          <cell r="C850" t="str">
            <v>Non codificato</v>
          </cell>
          <cell r="D850">
            <v>38911</v>
          </cell>
          <cell r="E850" t="str">
            <v xml:space="preserve">4                             </v>
          </cell>
          <cell r="F850">
            <v>38918</v>
          </cell>
          <cell r="G850">
            <v>0.14000000000000001</v>
          </cell>
          <cell r="H850">
            <v>0</v>
          </cell>
          <cell r="I850">
            <v>0</v>
          </cell>
          <cell r="J850">
            <v>1</v>
          </cell>
          <cell r="K850">
            <v>30</v>
          </cell>
          <cell r="L850">
            <v>42370</v>
          </cell>
          <cell r="M850">
            <v>42735</v>
          </cell>
          <cell r="N850">
            <v>0</v>
          </cell>
          <cell r="P850">
            <v>0</v>
          </cell>
          <cell r="Q850">
            <v>0</v>
          </cell>
          <cell r="R850" t="str">
            <v>N</v>
          </cell>
          <cell r="S850">
            <v>0.14000000000000001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</row>
        <row r="851">
          <cell r="A851">
            <v>2016</v>
          </cell>
          <cell r="C851" t="str">
            <v>Non codificato</v>
          </cell>
          <cell r="D851">
            <v>38100</v>
          </cell>
          <cell r="E851" t="str">
            <v xml:space="preserve">400010                        </v>
          </cell>
          <cell r="F851">
            <v>38106</v>
          </cell>
          <cell r="G851">
            <v>3</v>
          </cell>
          <cell r="H851">
            <v>0</v>
          </cell>
          <cell r="I851">
            <v>0</v>
          </cell>
          <cell r="J851">
            <v>1</v>
          </cell>
          <cell r="K851">
            <v>30</v>
          </cell>
          <cell r="L851">
            <v>42370</v>
          </cell>
          <cell r="M851">
            <v>42735</v>
          </cell>
          <cell r="N851">
            <v>0</v>
          </cell>
          <cell r="P851">
            <v>0</v>
          </cell>
          <cell r="Q851">
            <v>0</v>
          </cell>
          <cell r="R851" t="str">
            <v>N</v>
          </cell>
          <cell r="S851">
            <v>3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</row>
        <row r="852">
          <cell r="A852">
            <v>2016</v>
          </cell>
          <cell r="C852" t="str">
            <v>Non codificato</v>
          </cell>
          <cell r="D852">
            <v>38776</v>
          </cell>
          <cell r="E852" t="str">
            <v xml:space="preserve">4212                          </v>
          </cell>
          <cell r="F852">
            <v>38880</v>
          </cell>
          <cell r="G852">
            <v>28.8</v>
          </cell>
          <cell r="H852">
            <v>0</v>
          </cell>
          <cell r="I852">
            <v>0</v>
          </cell>
          <cell r="J852">
            <v>1</v>
          </cell>
          <cell r="K852">
            <v>30</v>
          </cell>
          <cell r="L852">
            <v>42370</v>
          </cell>
          <cell r="M852">
            <v>42735</v>
          </cell>
          <cell r="N852">
            <v>0</v>
          </cell>
          <cell r="P852">
            <v>0</v>
          </cell>
          <cell r="Q852">
            <v>0</v>
          </cell>
          <cell r="R852" t="str">
            <v>N</v>
          </cell>
          <cell r="S852">
            <v>28.8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</row>
        <row r="853">
          <cell r="A853">
            <v>2016</v>
          </cell>
          <cell r="C853" t="str">
            <v>Non codificato</v>
          </cell>
          <cell r="D853">
            <v>37776</v>
          </cell>
          <cell r="E853" t="str">
            <v xml:space="preserve">46                            </v>
          </cell>
          <cell r="F853">
            <v>37789</v>
          </cell>
          <cell r="G853">
            <v>540</v>
          </cell>
          <cell r="H853">
            <v>0</v>
          </cell>
          <cell r="I853">
            <v>0</v>
          </cell>
          <cell r="J853">
            <v>1</v>
          </cell>
          <cell r="K853">
            <v>30</v>
          </cell>
          <cell r="L853">
            <v>42370</v>
          </cell>
          <cell r="M853">
            <v>42735</v>
          </cell>
          <cell r="N853">
            <v>0</v>
          </cell>
          <cell r="P853">
            <v>0</v>
          </cell>
          <cell r="Q853">
            <v>0</v>
          </cell>
          <cell r="R853" t="str">
            <v>N</v>
          </cell>
          <cell r="S853">
            <v>540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</row>
        <row r="854">
          <cell r="A854">
            <v>2016</v>
          </cell>
          <cell r="C854" t="str">
            <v>Non codificato</v>
          </cell>
          <cell r="D854">
            <v>37532</v>
          </cell>
          <cell r="E854" t="str">
            <v xml:space="preserve">755                           </v>
          </cell>
          <cell r="F854">
            <v>37558</v>
          </cell>
          <cell r="G854">
            <v>0.66</v>
          </cell>
          <cell r="H854">
            <v>0</v>
          </cell>
          <cell r="I854">
            <v>0</v>
          </cell>
          <cell r="J854">
            <v>1</v>
          </cell>
          <cell r="K854">
            <v>30</v>
          </cell>
          <cell r="L854">
            <v>42370</v>
          </cell>
          <cell r="M854">
            <v>42735</v>
          </cell>
          <cell r="N854">
            <v>0</v>
          </cell>
          <cell r="P854">
            <v>0</v>
          </cell>
          <cell r="Q854">
            <v>0</v>
          </cell>
          <cell r="R854" t="str">
            <v>N</v>
          </cell>
          <cell r="S854">
            <v>0.66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</row>
        <row r="855">
          <cell r="A855">
            <v>2016</v>
          </cell>
          <cell r="C855" t="str">
            <v>Non codificato</v>
          </cell>
          <cell r="D855">
            <v>38471</v>
          </cell>
          <cell r="E855" t="str">
            <v xml:space="preserve">7806                          </v>
          </cell>
          <cell r="F855">
            <v>38321</v>
          </cell>
          <cell r="G855">
            <v>264.60000000000002</v>
          </cell>
          <cell r="H855">
            <v>0</v>
          </cell>
          <cell r="I855">
            <v>0</v>
          </cell>
          <cell r="J855">
            <v>1</v>
          </cell>
          <cell r="K855">
            <v>30</v>
          </cell>
          <cell r="L855">
            <v>42370</v>
          </cell>
          <cell r="M855">
            <v>42735</v>
          </cell>
          <cell r="N855">
            <v>0</v>
          </cell>
          <cell r="P855">
            <v>0</v>
          </cell>
          <cell r="Q855">
            <v>0</v>
          </cell>
          <cell r="R855" t="str">
            <v>N</v>
          </cell>
          <cell r="S855">
            <v>264.60000000000002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</row>
        <row r="856">
          <cell r="A856">
            <v>2016</v>
          </cell>
          <cell r="C856" t="str">
            <v>Non codificato</v>
          </cell>
          <cell r="D856">
            <v>39430</v>
          </cell>
          <cell r="E856" t="str">
            <v xml:space="preserve">798                           </v>
          </cell>
          <cell r="F856">
            <v>39430</v>
          </cell>
          <cell r="G856">
            <v>1599.6</v>
          </cell>
          <cell r="H856">
            <v>0</v>
          </cell>
          <cell r="I856">
            <v>0</v>
          </cell>
          <cell r="J856">
            <v>1</v>
          </cell>
          <cell r="K856">
            <v>30</v>
          </cell>
          <cell r="L856">
            <v>42370</v>
          </cell>
          <cell r="M856">
            <v>42735</v>
          </cell>
          <cell r="N856">
            <v>0</v>
          </cell>
          <cell r="P856">
            <v>0</v>
          </cell>
          <cell r="Q856">
            <v>0</v>
          </cell>
          <cell r="R856" t="str">
            <v>N</v>
          </cell>
          <cell r="S856">
            <v>1599.6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</row>
        <row r="857">
          <cell r="A857">
            <v>2016</v>
          </cell>
          <cell r="C857" t="str">
            <v>Non codificato</v>
          </cell>
          <cell r="D857">
            <v>41102</v>
          </cell>
          <cell r="E857" t="str">
            <v xml:space="preserve">8                             </v>
          </cell>
          <cell r="F857">
            <v>41103</v>
          </cell>
          <cell r="G857">
            <v>220</v>
          </cell>
          <cell r="H857">
            <v>0</v>
          </cell>
          <cell r="I857">
            <v>0</v>
          </cell>
          <cell r="J857">
            <v>1</v>
          </cell>
          <cell r="K857">
            <v>30</v>
          </cell>
          <cell r="L857">
            <v>42370</v>
          </cell>
          <cell r="M857">
            <v>42735</v>
          </cell>
          <cell r="N857">
            <v>0</v>
          </cell>
          <cell r="P857">
            <v>0</v>
          </cell>
          <cell r="Q857">
            <v>0</v>
          </cell>
          <cell r="R857" t="str">
            <v>N</v>
          </cell>
          <cell r="S857">
            <v>220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</row>
        <row r="858">
          <cell r="A858">
            <v>2016</v>
          </cell>
          <cell r="B858">
            <v>8544</v>
          </cell>
          <cell r="C858" t="str">
            <v>Non codificato</v>
          </cell>
          <cell r="D858">
            <v>42321</v>
          </cell>
          <cell r="E858" t="str">
            <v xml:space="preserve">8715272841                    </v>
          </cell>
          <cell r="F858">
            <v>42324</v>
          </cell>
          <cell r="G858">
            <v>136.62</v>
          </cell>
          <cell r="H858">
            <v>0</v>
          </cell>
          <cell r="I858">
            <v>0</v>
          </cell>
          <cell r="J858">
            <v>1</v>
          </cell>
          <cell r="K858">
            <v>30</v>
          </cell>
          <cell r="L858">
            <v>42370</v>
          </cell>
          <cell r="M858">
            <v>42735</v>
          </cell>
          <cell r="N858">
            <v>0</v>
          </cell>
          <cell r="P858">
            <v>0</v>
          </cell>
          <cell r="Q858">
            <v>0</v>
          </cell>
          <cell r="R858" t="str">
            <v>N</v>
          </cell>
          <cell r="S858">
            <v>136.62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</row>
        <row r="859">
          <cell r="A859">
            <v>2016</v>
          </cell>
          <cell r="B859">
            <v>9155</v>
          </cell>
          <cell r="C859" t="str">
            <v>Non codificato</v>
          </cell>
          <cell r="D859">
            <v>42325</v>
          </cell>
          <cell r="E859" t="str">
            <v xml:space="preserve">8715278578                    </v>
          </cell>
          <cell r="F859">
            <v>42332</v>
          </cell>
          <cell r="G859">
            <v>313.54000000000002</v>
          </cell>
          <cell r="H859">
            <v>0</v>
          </cell>
          <cell r="I859">
            <v>0</v>
          </cell>
          <cell r="J859">
            <v>1</v>
          </cell>
          <cell r="K859">
            <v>30</v>
          </cell>
          <cell r="L859">
            <v>42370</v>
          </cell>
          <cell r="M859">
            <v>42735</v>
          </cell>
          <cell r="N859">
            <v>0</v>
          </cell>
          <cell r="P859">
            <v>0</v>
          </cell>
          <cell r="Q859">
            <v>0</v>
          </cell>
          <cell r="R859" t="str">
            <v>N</v>
          </cell>
          <cell r="S859">
            <v>313.54000000000002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</row>
        <row r="860">
          <cell r="A860">
            <v>2016</v>
          </cell>
          <cell r="B860">
            <v>3129</v>
          </cell>
          <cell r="C860" t="str">
            <v>Non codificato</v>
          </cell>
          <cell r="D860">
            <v>42101</v>
          </cell>
          <cell r="E860" t="str">
            <v xml:space="preserve">8U00096675                    </v>
          </cell>
          <cell r="F860">
            <v>42132</v>
          </cell>
          <cell r="G860">
            <v>1.99</v>
          </cell>
          <cell r="H860">
            <v>0</v>
          </cell>
          <cell r="I860">
            <v>0</v>
          </cell>
          <cell r="J860">
            <v>1</v>
          </cell>
          <cell r="K860">
            <v>30</v>
          </cell>
          <cell r="L860">
            <v>42370</v>
          </cell>
          <cell r="M860">
            <v>42735</v>
          </cell>
          <cell r="N860">
            <v>0</v>
          </cell>
          <cell r="P860">
            <v>0</v>
          </cell>
          <cell r="Q860">
            <v>0</v>
          </cell>
          <cell r="R860" t="str">
            <v>N</v>
          </cell>
          <cell r="S860">
            <v>1.99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</row>
        <row r="861">
          <cell r="A861">
            <v>2016</v>
          </cell>
          <cell r="B861">
            <v>3126</v>
          </cell>
          <cell r="C861" t="str">
            <v>Non codificato</v>
          </cell>
          <cell r="D861">
            <v>42101</v>
          </cell>
          <cell r="E861" t="str">
            <v xml:space="preserve">8U00097159                    </v>
          </cell>
          <cell r="F861">
            <v>42132</v>
          </cell>
          <cell r="G861">
            <v>2.89</v>
          </cell>
          <cell r="H861">
            <v>0</v>
          </cell>
          <cell r="I861">
            <v>0</v>
          </cell>
          <cell r="J861">
            <v>1</v>
          </cell>
          <cell r="K861">
            <v>30</v>
          </cell>
          <cell r="L861">
            <v>42370</v>
          </cell>
          <cell r="M861">
            <v>42735</v>
          </cell>
          <cell r="N861">
            <v>0</v>
          </cell>
          <cell r="P861">
            <v>0</v>
          </cell>
          <cell r="Q861">
            <v>0</v>
          </cell>
          <cell r="R861" t="str">
            <v>N</v>
          </cell>
          <cell r="S861">
            <v>2.89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</row>
        <row r="862">
          <cell r="A862">
            <v>2016</v>
          </cell>
          <cell r="B862">
            <v>3131</v>
          </cell>
          <cell r="C862" t="str">
            <v>Non codificato</v>
          </cell>
          <cell r="D862">
            <v>42101</v>
          </cell>
          <cell r="E862" t="str">
            <v xml:space="preserve">8U00097671                    </v>
          </cell>
          <cell r="F862">
            <v>42132</v>
          </cell>
          <cell r="G862">
            <v>1.0900000000000001</v>
          </cell>
          <cell r="H862">
            <v>0</v>
          </cell>
          <cell r="I862">
            <v>0</v>
          </cell>
          <cell r="J862">
            <v>1</v>
          </cell>
          <cell r="K862">
            <v>30</v>
          </cell>
          <cell r="L862">
            <v>42370</v>
          </cell>
          <cell r="M862">
            <v>42735</v>
          </cell>
          <cell r="N862">
            <v>0</v>
          </cell>
          <cell r="P862">
            <v>0</v>
          </cell>
          <cell r="Q862">
            <v>0</v>
          </cell>
          <cell r="R862" t="str">
            <v>N</v>
          </cell>
          <cell r="S862">
            <v>1.0900000000000001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A863">
            <v>2016</v>
          </cell>
          <cell r="B863">
            <v>3125</v>
          </cell>
          <cell r="C863" t="str">
            <v>Non codificato</v>
          </cell>
          <cell r="D863">
            <v>42101</v>
          </cell>
          <cell r="E863" t="str">
            <v xml:space="preserve">8U00097823                    </v>
          </cell>
          <cell r="F863">
            <v>42132</v>
          </cell>
          <cell r="G863">
            <v>9.17</v>
          </cell>
          <cell r="H863">
            <v>0</v>
          </cell>
          <cell r="I863">
            <v>0</v>
          </cell>
          <cell r="J863">
            <v>1</v>
          </cell>
          <cell r="K863">
            <v>30</v>
          </cell>
          <cell r="L863">
            <v>42370</v>
          </cell>
          <cell r="M863">
            <v>42735</v>
          </cell>
          <cell r="N863">
            <v>0</v>
          </cell>
          <cell r="P863">
            <v>0</v>
          </cell>
          <cell r="Q863">
            <v>0</v>
          </cell>
          <cell r="R863" t="str">
            <v>N</v>
          </cell>
          <cell r="S863">
            <v>9.17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</row>
        <row r="864">
          <cell r="A864">
            <v>2016</v>
          </cell>
          <cell r="B864">
            <v>4140</v>
          </cell>
          <cell r="C864" t="str">
            <v>Non codificato</v>
          </cell>
          <cell r="D864">
            <v>42160</v>
          </cell>
          <cell r="E864" t="str">
            <v xml:space="preserve">8U00151830                    </v>
          </cell>
          <cell r="F864">
            <v>42173</v>
          </cell>
          <cell r="G864">
            <v>4.62</v>
          </cell>
          <cell r="H864">
            <v>0</v>
          </cell>
          <cell r="I864">
            <v>0</v>
          </cell>
          <cell r="J864">
            <v>1</v>
          </cell>
          <cell r="K864">
            <v>30</v>
          </cell>
          <cell r="L864">
            <v>42370</v>
          </cell>
          <cell r="M864">
            <v>42735</v>
          </cell>
          <cell r="N864">
            <v>0</v>
          </cell>
          <cell r="P864">
            <v>0</v>
          </cell>
          <cell r="Q864">
            <v>0</v>
          </cell>
          <cell r="R864" t="str">
            <v>N</v>
          </cell>
          <cell r="S864">
            <v>4.62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</row>
        <row r="865">
          <cell r="A865">
            <v>2016</v>
          </cell>
          <cell r="B865">
            <v>4141</v>
          </cell>
          <cell r="C865" t="str">
            <v>Non codificato</v>
          </cell>
          <cell r="D865">
            <v>42160</v>
          </cell>
          <cell r="E865" t="str">
            <v xml:space="preserve">8U00151887                    </v>
          </cell>
          <cell r="F865">
            <v>42173</v>
          </cell>
          <cell r="G865">
            <v>7.0000000000000007E-2</v>
          </cell>
          <cell r="H865">
            <v>0</v>
          </cell>
          <cell r="I865">
            <v>0</v>
          </cell>
          <cell r="J865">
            <v>1</v>
          </cell>
          <cell r="K865">
            <v>30</v>
          </cell>
          <cell r="L865">
            <v>42370</v>
          </cell>
          <cell r="M865">
            <v>42735</v>
          </cell>
          <cell r="N865">
            <v>0</v>
          </cell>
          <cell r="P865">
            <v>0</v>
          </cell>
          <cell r="Q865">
            <v>0</v>
          </cell>
          <cell r="R865" t="str">
            <v>N</v>
          </cell>
          <cell r="S865">
            <v>7.0000000000000007E-2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</row>
        <row r="866">
          <cell r="A866">
            <v>2016</v>
          </cell>
          <cell r="B866">
            <v>4143</v>
          </cell>
          <cell r="C866" t="str">
            <v>Non codificato</v>
          </cell>
          <cell r="D866">
            <v>42160</v>
          </cell>
          <cell r="E866" t="str">
            <v xml:space="preserve">8U00152739                    </v>
          </cell>
          <cell r="F866">
            <v>42173</v>
          </cell>
          <cell r="G866">
            <v>0.04</v>
          </cell>
          <cell r="H866">
            <v>0</v>
          </cell>
          <cell r="I866">
            <v>0</v>
          </cell>
          <cell r="J866">
            <v>1</v>
          </cell>
          <cell r="K866">
            <v>30</v>
          </cell>
          <cell r="L866">
            <v>42370</v>
          </cell>
          <cell r="M866">
            <v>42735</v>
          </cell>
          <cell r="N866">
            <v>0</v>
          </cell>
          <cell r="P866">
            <v>0</v>
          </cell>
          <cell r="Q866">
            <v>0</v>
          </cell>
          <cell r="R866" t="str">
            <v>N</v>
          </cell>
          <cell r="S866">
            <v>0.04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</row>
        <row r="867">
          <cell r="A867">
            <v>2016</v>
          </cell>
          <cell r="B867">
            <v>5639</v>
          </cell>
          <cell r="C867" t="str">
            <v>Non codificato</v>
          </cell>
          <cell r="D867">
            <v>42222</v>
          </cell>
          <cell r="E867" t="str">
            <v xml:space="preserve">8U00209779                    </v>
          </cell>
          <cell r="F867">
            <v>42235</v>
          </cell>
          <cell r="G867">
            <v>1.76</v>
          </cell>
          <cell r="H867">
            <v>0</v>
          </cell>
          <cell r="I867">
            <v>0</v>
          </cell>
          <cell r="J867">
            <v>1</v>
          </cell>
          <cell r="K867">
            <v>30</v>
          </cell>
          <cell r="L867">
            <v>42370</v>
          </cell>
          <cell r="M867">
            <v>42735</v>
          </cell>
          <cell r="N867">
            <v>0</v>
          </cell>
          <cell r="P867">
            <v>0</v>
          </cell>
          <cell r="Q867">
            <v>0</v>
          </cell>
          <cell r="R867" t="str">
            <v>N</v>
          </cell>
          <cell r="S867">
            <v>1.76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</row>
        <row r="868">
          <cell r="A868">
            <v>2016</v>
          </cell>
          <cell r="C868" t="str">
            <v>Non codificato</v>
          </cell>
          <cell r="D868">
            <v>37911</v>
          </cell>
          <cell r="E868" t="str">
            <v xml:space="preserve">918                           </v>
          </cell>
          <cell r="F868">
            <v>37914</v>
          </cell>
          <cell r="G868">
            <v>96</v>
          </cell>
          <cell r="H868">
            <v>0</v>
          </cell>
          <cell r="I868">
            <v>0</v>
          </cell>
          <cell r="J868">
            <v>1</v>
          </cell>
          <cell r="K868">
            <v>30</v>
          </cell>
          <cell r="L868">
            <v>42370</v>
          </cell>
          <cell r="M868">
            <v>42735</v>
          </cell>
          <cell r="N868">
            <v>0</v>
          </cell>
          <cell r="P868">
            <v>0</v>
          </cell>
          <cell r="Q868">
            <v>0</v>
          </cell>
          <cell r="R868" t="str">
            <v>N</v>
          </cell>
          <cell r="S868">
            <v>96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</row>
        <row r="869">
          <cell r="A869">
            <v>2016</v>
          </cell>
          <cell r="C869" t="str">
            <v>Non codificato</v>
          </cell>
          <cell r="D869">
            <v>39804</v>
          </cell>
          <cell r="E869" t="str">
            <v xml:space="preserve">93/2008                       </v>
          </cell>
          <cell r="F869">
            <v>39804</v>
          </cell>
          <cell r="G869">
            <v>120911.42</v>
          </cell>
          <cell r="H869">
            <v>0</v>
          </cell>
          <cell r="I869">
            <v>0</v>
          </cell>
          <cell r="J869">
            <v>1</v>
          </cell>
          <cell r="K869">
            <v>30</v>
          </cell>
          <cell r="L869">
            <v>42370</v>
          </cell>
          <cell r="M869">
            <v>42735</v>
          </cell>
          <cell r="N869">
            <v>0</v>
          </cell>
          <cell r="P869">
            <v>0</v>
          </cell>
          <cell r="Q869">
            <v>0</v>
          </cell>
          <cell r="R869" t="str">
            <v>N</v>
          </cell>
          <cell r="S869">
            <v>120911.42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</row>
        <row r="870">
          <cell r="A870">
            <v>2016</v>
          </cell>
          <cell r="C870" t="str">
            <v>Non codificato</v>
          </cell>
          <cell r="D870">
            <v>39804</v>
          </cell>
          <cell r="E870" t="str">
            <v xml:space="preserve">97/08                         </v>
          </cell>
          <cell r="F870">
            <v>39804</v>
          </cell>
          <cell r="G870">
            <v>34912.51</v>
          </cell>
          <cell r="H870">
            <v>0</v>
          </cell>
          <cell r="I870">
            <v>0</v>
          </cell>
          <cell r="J870">
            <v>1</v>
          </cell>
          <cell r="K870">
            <v>30</v>
          </cell>
          <cell r="L870">
            <v>42370</v>
          </cell>
          <cell r="M870">
            <v>42735</v>
          </cell>
          <cell r="N870">
            <v>0</v>
          </cell>
          <cell r="P870">
            <v>0</v>
          </cell>
          <cell r="Q870">
            <v>0</v>
          </cell>
          <cell r="R870" t="str">
            <v>N</v>
          </cell>
          <cell r="S870">
            <v>34912.51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</row>
        <row r="871">
          <cell r="A871">
            <v>2016</v>
          </cell>
          <cell r="C871" t="str">
            <v>Non codificato</v>
          </cell>
          <cell r="D871">
            <v>37810</v>
          </cell>
          <cell r="E871" t="str">
            <v xml:space="preserve">F022                          </v>
          </cell>
          <cell r="F871">
            <v>37810</v>
          </cell>
          <cell r="G871">
            <v>200.4</v>
          </cell>
          <cell r="H871">
            <v>0</v>
          </cell>
          <cell r="I871">
            <v>0</v>
          </cell>
          <cell r="J871">
            <v>1</v>
          </cell>
          <cell r="K871">
            <v>30</v>
          </cell>
          <cell r="L871">
            <v>42370</v>
          </cell>
          <cell r="M871">
            <v>42735</v>
          </cell>
          <cell r="N871">
            <v>0</v>
          </cell>
          <cell r="P871">
            <v>0</v>
          </cell>
          <cell r="Q871">
            <v>0</v>
          </cell>
          <cell r="R871" t="str">
            <v>N</v>
          </cell>
          <cell r="S871">
            <v>200.4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</row>
        <row r="872">
          <cell r="A872">
            <v>2016</v>
          </cell>
          <cell r="B872">
            <v>7678</v>
          </cell>
          <cell r="C872" t="str">
            <v>Non codificato</v>
          </cell>
          <cell r="D872">
            <v>42158</v>
          </cell>
          <cell r="E872" t="str">
            <v xml:space="preserve">M  20150000017                </v>
          </cell>
          <cell r="F872">
            <v>42312</v>
          </cell>
          <cell r="G872">
            <v>145.01</v>
          </cell>
          <cell r="H872">
            <v>0</v>
          </cell>
          <cell r="I872">
            <v>0</v>
          </cell>
          <cell r="J872">
            <v>1</v>
          </cell>
          <cell r="K872">
            <v>30</v>
          </cell>
          <cell r="L872">
            <v>42370</v>
          </cell>
          <cell r="M872">
            <v>42735</v>
          </cell>
          <cell r="N872">
            <v>0</v>
          </cell>
          <cell r="P872">
            <v>0</v>
          </cell>
          <cell r="Q872">
            <v>0</v>
          </cell>
          <cell r="R872" t="str">
            <v>N</v>
          </cell>
          <cell r="S872">
            <v>145.01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</row>
        <row r="873">
          <cell r="A873">
            <v>2016</v>
          </cell>
          <cell r="B873">
            <v>7679</v>
          </cell>
          <cell r="C873" t="str">
            <v>Non codificato</v>
          </cell>
          <cell r="D873">
            <v>42186</v>
          </cell>
          <cell r="E873" t="str">
            <v xml:space="preserve">M  20150000245                </v>
          </cell>
          <cell r="F873">
            <v>42312</v>
          </cell>
          <cell r="G873">
            <v>192.68</v>
          </cell>
          <cell r="H873">
            <v>0</v>
          </cell>
          <cell r="I873">
            <v>0</v>
          </cell>
          <cell r="J873">
            <v>1</v>
          </cell>
          <cell r="K873">
            <v>30</v>
          </cell>
          <cell r="L873">
            <v>42370</v>
          </cell>
          <cell r="M873">
            <v>42735</v>
          </cell>
          <cell r="N873">
            <v>0</v>
          </cell>
          <cell r="P873">
            <v>0</v>
          </cell>
          <cell r="Q873">
            <v>0</v>
          </cell>
          <cell r="R873" t="str">
            <v>N</v>
          </cell>
          <cell r="S873">
            <v>192.68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</row>
        <row r="874">
          <cell r="A874">
            <v>2016</v>
          </cell>
          <cell r="B874">
            <v>7680</v>
          </cell>
          <cell r="C874" t="str">
            <v>Non codificato</v>
          </cell>
          <cell r="D874">
            <v>42198</v>
          </cell>
          <cell r="E874" t="str">
            <v xml:space="preserve">M  20150000345                </v>
          </cell>
          <cell r="F874">
            <v>42312</v>
          </cell>
          <cell r="G874">
            <v>192.68</v>
          </cell>
          <cell r="H874">
            <v>0</v>
          </cell>
          <cell r="I874">
            <v>0</v>
          </cell>
          <cell r="J874">
            <v>1</v>
          </cell>
          <cell r="K874">
            <v>30</v>
          </cell>
          <cell r="L874">
            <v>42370</v>
          </cell>
          <cell r="M874">
            <v>42735</v>
          </cell>
          <cell r="N874">
            <v>0</v>
          </cell>
          <cell r="P874">
            <v>0</v>
          </cell>
          <cell r="Q874">
            <v>0</v>
          </cell>
          <cell r="R874" t="str">
            <v>N</v>
          </cell>
          <cell r="S874">
            <v>192.68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</row>
        <row r="875">
          <cell r="A875">
            <v>2016</v>
          </cell>
          <cell r="B875">
            <v>7681</v>
          </cell>
          <cell r="C875" t="str">
            <v>Non codificato</v>
          </cell>
          <cell r="D875">
            <v>42262</v>
          </cell>
          <cell r="E875" t="str">
            <v xml:space="preserve">M  20150000465                </v>
          </cell>
          <cell r="F875">
            <v>42312</v>
          </cell>
          <cell r="G875">
            <v>335.69</v>
          </cell>
          <cell r="H875">
            <v>0</v>
          </cell>
          <cell r="I875">
            <v>0</v>
          </cell>
          <cell r="J875">
            <v>1</v>
          </cell>
          <cell r="K875">
            <v>30</v>
          </cell>
          <cell r="L875">
            <v>42370</v>
          </cell>
          <cell r="M875">
            <v>42735</v>
          </cell>
          <cell r="N875">
            <v>0</v>
          </cell>
          <cell r="P875">
            <v>0</v>
          </cell>
          <cell r="Q875">
            <v>0</v>
          </cell>
          <cell r="R875" t="str">
            <v>N</v>
          </cell>
          <cell r="S875">
            <v>335.69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</row>
        <row r="876">
          <cell r="A876">
            <v>2016</v>
          </cell>
          <cell r="B876">
            <v>9364</v>
          </cell>
          <cell r="C876" t="str">
            <v>Non codificato</v>
          </cell>
          <cell r="D876">
            <v>42305</v>
          </cell>
          <cell r="E876" t="str">
            <v xml:space="preserve">M  20150000573                </v>
          </cell>
          <cell r="F876">
            <v>42339</v>
          </cell>
          <cell r="G876">
            <v>145.01</v>
          </cell>
          <cell r="H876">
            <v>0</v>
          </cell>
          <cell r="I876">
            <v>0</v>
          </cell>
          <cell r="J876">
            <v>1</v>
          </cell>
          <cell r="K876">
            <v>30</v>
          </cell>
          <cell r="L876">
            <v>42370</v>
          </cell>
          <cell r="M876">
            <v>42735</v>
          </cell>
          <cell r="N876">
            <v>0</v>
          </cell>
          <cell r="P876">
            <v>0</v>
          </cell>
          <cell r="Q876">
            <v>0</v>
          </cell>
          <cell r="R876" t="str">
            <v>N</v>
          </cell>
          <cell r="S876">
            <v>145.01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</row>
        <row r="877">
          <cell r="A877">
            <v>2016</v>
          </cell>
          <cell r="B877">
            <v>9175</v>
          </cell>
          <cell r="C877" t="str">
            <v>Non codificato</v>
          </cell>
          <cell r="D877">
            <v>42328</v>
          </cell>
          <cell r="E877" t="str">
            <v xml:space="preserve">M  20150000754                </v>
          </cell>
          <cell r="F877">
            <v>42332</v>
          </cell>
          <cell r="G877">
            <v>145.01</v>
          </cell>
          <cell r="H877">
            <v>0</v>
          </cell>
          <cell r="I877">
            <v>0</v>
          </cell>
          <cell r="J877">
            <v>1</v>
          </cell>
          <cell r="K877">
            <v>30</v>
          </cell>
          <cell r="L877">
            <v>42370</v>
          </cell>
          <cell r="M877">
            <v>42735</v>
          </cell>
          <cell r="N877">
            <v>0</v>
          </cell>
          <cell r="P877">
            <v>0</v>
          </cell>
          <cell r="Q877">
            <v>0</v>
          </cell>
          <cell r="R877" t="str">
            <v>N</v>
          </cell>
          <cell r="S877">
            <v>145.01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A878">
            <v>2016</v>
          </cell>
          <cell r="B878">
            <v>9795</v>
          </cell>
          <cell r="C878" t="str">
            <v>Non codificato</v>
          </cell>
          <cell r="D878">
            <v>42353</v>
          </cell>
          <cell r="E878" t="str">
            <v xml:space="preserve">M  20150000875                </v>
          </cell>
          <cell r="F878">
            <v>42356</v>
          </cell>
          <cell r="G878">
            <v>97.34</v>
          </cell>
          <cell r="H878">
            <v>0</v>
          </cell>
          <cell r="I878">
            <v>0</v>
          </cell>
          <cell r="J878">
            <v>1</v>
          </cell>
          <cell r="K878">
            <v>30</v>
          </cell>
          <cell r="L878">
            <v>42370</v>
          </cell>
          <cell r="M878">
            <v>42735</v>
          </cell>
          <cell r="N878">
            <v>0</v>
          </cell>
          <cell r="P878">
            <v>0</v>
          </cell>
          <cell r="Q878">
            <v>0</v>
          </cell>
          <cell r="R878" t="str">
            <v>N</v>
          </cell>
          <cell r="S878">
            <v>97.34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</row>
        <row r="879">
          <cell r="A879">
            <v>2017</v>
          </cell>
          <cell r="B879">
            <v>1471</v>
          </cell>
          <cell r="C879" t="str">
            <v>off.elettromeccanica Carbone Giuseppe</v>
          </cell>
          <cell r="D879">
            <v>42788</v>
          </cell>
          <cell r="E879" t="str">
            <v>3/PA</v>
          </cell>
          <cell r="F879">
            <v>42789</v>
          </cell>
          <cell r="G879">
            <v>17934</v>
          </cell>
          <cell r="H879">
            <v>17934</v>
          </cell>
          <cell r="I879">
            <v>0</v>
          </cell>
          <cell r="J879">
            <v>42802</v>
          </cell>
          <cell r="K879">
            <v>30</v>
          </cell>
          <cell r="L879">
            <v>42370</v>
          </cell>
          <cell r="M879">
            <v>42735</v>
          </cell>
          <cell r="N879">
            <v>0</v>
          </cell>
          <cell r="P879">
            <v>0</v>
          </cell>
          <cell r="Q879">
            <v>13</v>
          </cell>
          <cell r="R879" t="str">
            <v>S</v>
          </cell>
          <cell r="S879">
            <v>0</v>
          </cell>
          <cell r="T879">
            <v>14</v>
          </cell>
          <cell r="U879">
            <v>233142</v>
          </cell>
          <cell r="V879">
            <v>251076</v>
          </cell>
          <cell r="W879">
            <v>-17</v>
          </cell>
          <cell r="X879">
            <v>-304878</v>
          </cell>
        </row>
        <row r="880">
          <cell r="A880">
            <v>2016</v>
          </cell>
          <cell r="B880">
            <v>5497</v>
          </cell>
          <cell r="C880" t="str">
            <v>off.elettromeccanica Carbone Giuseppe</v>
          </cell>
          <cell r="D880">
            <v>42536</v>
          </cell>
          <cell r="E880" t="str">
            <v>6E</v>
          </cell>
          <cell r="F880">
            <v>42572</v>
          </cell>
          <cell r="G880">
            <v>3626</v>
          </cell>
          <cell r="H880">
            <v>3626</v>
          </cell>
          <cell r="I880">
            <v>0</v>
          </cell>
          <cell r="J880">
            <v>42586</v>
          </cell>
          <cell r="K880">
            <v>30</v>
          </cell>
          <cell r="L880">
            <v>42370</v>
          </cell>
          <cell r="M880">
            <v>42735</v>
          </cell>
          <cell r="N880">
            <v>0</v>
          </cell>
          <cell r="P880">
            <v>0</v>
          </cell>
          <cell r="Q880">
            <v>14</v>
          </cell>
          <cell r="R880" t="str">
            <v>S</v>
          </cell>
          <cell r="S880">
            <v>0</v>
          </cell>
          <cell r="T880">
            <v>50</v>
          </cell>
          <cell r="U880">
            <v>50764</v>
          </cell>
          <cell r="V880">
            <v>181300</v>
          </cell>
          <cell r="W880">
            <v>-16</v>
          </cell>
          <cell r="X880">
            <v>-58016</v>
          </cell>
        </row>
        <row r="881">
          <cell r="A881">
            <v>2016</v>
          </cell>
          <cell r="C881" t="str">
            <v>OFFIC.MECC.F.LLI PIRILLI</v>
          </cell>
          <cell r="D881">
            <v>38994</v>
          </cell>
          <cell r="E881" t="str">
            <v xml:space="preserve">32                            </v>
          </cell>
          <cell r="F881">
            <v>38995</v>
          </cell>
          <cell r="G881">
            <v>25.44</v>
          </cell>
          <cell r="H881">
            <v>0</v>
          </cell>
          <cell r="I881">
            <v>0</v>
          </cell>
          <cell r="J881">
            <v>1</v>
          </cell>
          <cell r="K881">
            <v>30</v>
          </cell>
          <cell r="L881">
            <v>42370</v>
          </cell>
          <cell r="M881">
            <v>42735</v>
          </cell>
          <cell r="N881">
            <v>0</v>
          </cell>
          <cell r="P881">
            <v>0</v>
          </cell>
          <cell r="Q881">
            <v>0</v>
          </cell>
          <cell r="R881" t="str">
            <v>N</v>
          </cell>
          <cell r="S881">
            <v>25.44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</row>
        <row r="882">
          <cell r="A882">
            <v>2016</v>
          </cell>
          <cell r="C882" t="str">
            <v>OFFIC.MECC.F.LLI PIRILLI</v>
          </cell>
          <cell r="D882">
            <v>39380</v>
          </cell>
          <cell r="E882" t="str">
            <v xml:space="preserve">81                            </v>
          </cell>
          <cell r="F882">
            <v>39380</v>
          </cell>
          <cell r="G882">
            <v>1479.6</v>
          </cell>
          <cell r="H882">
            <v>0</v>
          </cell>
          <cell r="I882">
            <v>0</v>
          </cell>
          <cell r="J882">
            <v>1</v>
          </cell>
          <cell r="K882">
            <v>30</v>
          </cell>
          <cell r="L882">
            <v>42370</v>
          </cell>
          <cell r="M882">
            <v>42735</v>
          </cell>
          <cell r="N882">
            <v>0</v>
          </cell>
          <cell r="P882">
            <v>0</v>
          </cell>
          <cell r="Q882">
            <v>0</v>
          </cell>
          <cell r="R882" t="str">
            <v>N</v>
          </cell>
          <cell r="S882">
            <v>1479.6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A883">
            <v>2016</v>
          </cell>
          <cell r="B883">
            <v>3786</v>
          </cell>
          <cell r="C883" t="str">
            <v>PARRELLO VINCENZO</v>
          </cell>
          <cell r="D883">
            <v>42153</v>
          </cell>
          <cell r="E883" t="str">
            <v xml:space="preserve">1                             </v>
          </cell>
          <cell r="F883">
            <v>42156</v>
          </cell>
          <cell r="G883">
            <v>17079</v>
          </cell>
          <cell r="H883">
            <v>0</v>
          </cell>
          <cell r="I883">
            <v>0</v>
          </cell>
          <cell r="J883">
            <v>1</v>
          </cell>
          <cell r="K883">
            <v>30</v>
          </cell>
          <cell r="L883">
            <v>42370</v>
          </cell>
          <cell r="M883">
            <v>42735</v>
          </cell>
          <cell r="N883">
            <v>0</v>
          </cell>
          <cell r="P883">
            <v>0</v>
          </cell>
          <cell r="Q883">
            <v>0</v>
          </cell>
          <cell r="R883" t="str">
            <v>N</v>
          </cell>
          <cell r="S883">
            <v>17079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A884">
            <v>2017</v>
          </cell>
          <cell r="B884">
            <v>1673</v>
          </cell>
          <cell r="C884" t="str">
            <v>PARRELLO VINCENZO</v>
          </cell>
          <cell r="D884">
            <v>42795</v>
          </cell>
          <cell r="E884" t="str">
            <v>FATTPA 1_17</v>
          </cell>
          <cell r="F884">
            <v>42796</v>
          </cell>
          <cell r="G884">
            <v>1903.2</v>
          </cell>
          <cell r="H884">
            <v>0</v>
          </cell>
          <cell r="I884">
            <v>0</v>
          </cell>
          <cell r="J884">
            <v>1</v>
          </cell>
          <cell r="K884">
            <v>30</v>
          </cell>
          <cell r="L884">
            <v>42370</v>
          </cell>
          <cell r="M884">
            <v>42735</v>
          </cell>
          <cell r="N884">
            <v>0</v>
          </cell>
          <cell r="P884">
            <v>0</v>
          </cell>
          <cell r="Q884">
            <v>0</v>
          </cell>
          <cell r="R884" t="str">
            <v>N</v>
          </cell>
          <cell r="S884">
            <v>1903.2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</row>
        <row r="885">
          <cell r="A885">
            <v>2017</v>
          </cell>
          <cell r="B885">
            <v>1672</v>
          </cell>
          <cell r="C885" t="str">
            <v>PARRELLO VINCENZO</v>
          </cell>
          <cell r="D885">
            <v>42795</v>
          </cell>
          <cell r="E885" t="str">
            <v>FATTPA 2_17</v>
          </cell>
          <cell r="F885">
            <v>42796</v>
          </cell>
          <cell r="G885">
            <v>634.4</v>
          </cell>
          <cell r="H885">
            <v>0</v>
          </cell>
          <cell r="I885">
            <v>0</v>
          </cell>
          <cell r="J885">
            <v>1</v>
          </cell>
          <cell r="K885">
            <v>30</v>
          </cell>
          <cell r="L885">
            <v>42370</v>
          </cell>
          <cell r="M885">
            <v>42735</v>
          </cell>
          <cell r="N885">
            <v>0</v>
          </cell>
          <cell r="P885">
            <v>0</v>
          </cell>
          <cell r="Q885">
            <v>0</v>
          </cell>
          <cell r="R885" t="str">
            <v>N</v>
          </cell>
          <cell r="S885">
            <v>634.4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A886">
            <v>2016</v>
          </cell>
          <cell r="B886">
            <v>349</v>
          </cell>
          <cell r="C886" t="str">
            <v>PEST GARDEN DI GIOFFRE' V.ZO</v>
          </cell>
          <cell r="D886">
            <v>42384</v>
          </cell>
          <cell r="E886" t="str">
            <v>1/PA</v>
          </cell>
          <cell r="F886">
            <v>42387</v>
          </cell>
          <cell r="G886">
            <v>610</v>
          </cell>
          <cell r="H886">
            <v>610</v>
          </cell>
          <cell r="I886">
            <v>0</v>
          </cell>
          <cell r="J886">
            <v>42514</v>
          </cell>
          <cell r="K886">
            <v>30</v>
          </cell>
          <cell r="L886">
            <v>42370</v>
          </cell>
          <cell r="M886">
            <v>42735</v>
          </cell>
          <cell r="N886">
            <v>0</v>
          </cell>
          <cell r="P886">
            <v>0</v>
          </cell>
          <cell r="Q886">
            <v>127</v>
          </cell>
          <cell r="R886" t="str">
            <v>S</v>
          </cell>
          <cell r="S886">
            <v>0</v>
          </cell>
          <cell r="T886">
            <v>130</v>
          </cell>
          <cell r="U886">
            <v>77470</v>
          </cell>
          <cell r="V886">
            <v>79300</v>
          </cell>
          <cell r="W886">
            <v>97</v>
          </cell>
          <cell r="X886">
            <v>59170</v>
          </cell>
        </row>
        <row r="887">
          <cell r="A887">
            <v>2017</v>
          </cell>
          <cell r="B887">
            <v>339</v>
          </cell>
          <cell r="C887" t="str">
            <v>PEST GARDEN DI GIOFFRE' V.ZO</v>
          </cell>
          <cell r="D887">
            <v>42748</v>
          </cell>
          <cell r="E887" t="str">
            <v>1/PA</v>
          </cell>
          <cell r="F887">
            <v>42751</v>
          </cell>
          <cell r="G887">
            <v>549</v>
          </cell>
          <cell r="H887">
            <v>0</v>
          </cell>
          <cell r="I887">
            <v>0</v>
          </cell>
          <cell r="J887">
            <v>1</v>
          </cell>
          <cell r="K887">
            <v>30</v>
          </cell>
          <cell r="L887">
            <v>42370</v>
          </cell>
          <cell r="M887">
            <v>42735</v>
          </cell>
          <cell r="N887">
            <v>0</v>
          </cell>
          <cell r="P887">
            <v>0</v>
          </cell>
          <cell r="Q887">
            <v>0</v>
          </cell>
          <cell r="R887" t="str">
            <v>N</v>
          </cell>
          <cell r="S887">
            <v>549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</row>
        <row r="888">
          <cell r="A888">
            <v>2016</v>
          </cell>
          <cell r="B888">
            <v>8263</v>
          </cell>
          <cell r="C888" t="str">
            <v>PEST GARDEN DI GIOFFRE' V.ZO</v>
          </cell>
          <cell r="D888">
            <v>42667</v>
          </cell>
          <cell r="E888" t="str">
            <v>17/PA</v>
          </cell>
          <cell r="F888">
            <v>42674</v>
          </cell>
          <cell r="G888">
            <v>3001.2</v>
          </cell>
          <cell r="H888">
            <v>3001.2</v>
          </cell>
          <cell r="I888">
            <v>0</v>
          </cell>
          <cell r="J888">
            <v>42723</v>
          </cell>
          <cell r="K888">
            <v>30</v>
          </cell>
          <cell r="L888">
            <v>42370</v>
          </cell>
          <cell r="M888">
            <v>42735</v>
          </cell>
          <cell r="N888">
            <v>0</v>
          </cell>
          <cell r="P888">
            <v>0</v>
          </cell>
          <cell r="Q888">
            <v>49</v>
          </cell>
          <cell r="R888" t="str">
            <v>S</v>
          </cell>
          <cell r="S888">
            <v>0</v>
          </cell>
          <cell r="T888">
            <v>56</v>
          </cell>
          <cell r="U888">
            <v>147058.79999999999</v>
          </cell>
          <cell r="V888">
            <v>168067.20000000001</v>
          </cell>
          <cell r="W888">
            <v>19</v>
          </cell>
          <cell r="X888">
            <v>57022.8</v>
          </cell>
        </row>
        <row r="889">
          <cell r="A889">
            <v>2017</v>
          </cell>
          <cell r="B889">
            <v>1630</v>
          </cell>
          <cell r="C889" t="str">
            <v>PEST GARDEN DI GIOFFRE' V.ZO</v>
          </cell>
          <cell r="D889">
            <v>42775</v>
          </cell>
          <cell r="E889" t="str">
            <v>42017-PA</v>
          </cell>
          <cell r="F889">
            <v>42795</v>
          </cell>
          <cell r="G889">
            <v>366</v>
          </cell>
          <cell r="H889">
            <v>0</v>
          </cell>
          <cell r="I889">
            <v>0</v>
          </cell>
          <cell r="J889">
            <v>1</v>
          </cell>
          <cell r="K889">
            <v>30</v>
          </cell>
          <cell r="L889">
            <v>42370</v>
          </cell>
          <cell r="M889">
            <v>42735</v>
          </cell>
          <cell r="N889">
            <v>0</v>
          </cell>
          <cell r="P889">
            <v>0</v>
          </cell>
          <cell r="Q889">
            <v>0</v>
          </cell>
          <cell r="R889" t="str">
            <v>N</v>
          </cell>
          <cell r="S889">
            <v>366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A890">
            <v>2016</v>
          </cell>
          <cell r="B890">
            <v>3216</v>
          </cell>
          <cell r="C890" t="str">
            <v>PEST GARDEN DI GIOFFRE' V.ZO</v>
          </cell>
          <cell r="D890">
            <v>42487</v>
          </cell>
          <cell r="E890" t="str">
            <v>4PA</v>
          </cell>
          <cell r="F890">
            <v>42493</v>
          </cell>
          <cell r="G890">
            <v>549</v>
          </cell>
          <cell r="H890">
            <v>549</v>
          </cell>
          <cell r="I890">
            <v>0</v>
          </cell>
          <cell r="J890">
            <v>42754</v>
          </cell>
          <cell r="K890">
            <v>30</v>
          </cell>
          <cell r="L890">
            <v>42370</v>
          </cell>
          <cell r="M890">
            <v>42735</v>
          </cell>
          <cell r="N890">
            <v>0</v>
          </cell>
          <cell r="P890">
            <v>0</v>
          </cell>
          <cell r="Q890">
            <v>261</v>
          </cell>
          <cell r="R890" t="str">
            <v>S</v>
          </cell>
          <cell r="S890">
            <v>0</v>
          </cell>
          <cell r="T890">
            <v>267</v>
          </cell>
          <cell r="U890">
            <v>143289</v>
          </cell>
          <cell r="V890">
            <v>146583</v>
          </cell>
          <cell r="W890">
            <v>231</v>
          </cell>
          <cell r="X890">
            <v>126819</v>
          </cell>
        </row>
        <row r="891">
          <cell r="A891">
            <v>2017</v>
          </cell>
          <cell r="B891">
            <v>1631</v>
          </cell>
          <cell r="C891" t="str">
            <v>PEST GARDEN DI GIOFFRE' V.ZO</v>
          </cell>
          <cell r="D891">
            <v>42775</v>
          </cell>
          <cell r="E891" t="str">
            <v>52017-PA</v>
          </cell>
          <cell r="F891">
            <v>42795</v>
          </cell>
          <cell r="G891">
            <v>500</v>
          </cell>
          <cell r="H891">
            <v>0</v>
          </cell>
          <cell r="I891">
            <v>0</v>
          </cell>
          <cell r="J891">
            <v>1</v>
          </cell>
          <cell r="K891">
            <v>30</v>
          </cell>
          <cell r="L891">
            <v>42370</v>
          </cell>
          <cell r="M891">
            <v>42735</v>
          </cell>
          <cell r="N891">
            <v>0</v>
          </cell>
          <cell r="P891">
            <v>0</v>
          </cell>
          <cell r="Q891">
            <v>0</v>
          </cell>
          <cell r="R891" t="str">
            <v>N</v>
          </cell>
          <cell r="S891">
            <v>500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</row>
        <row r="892">
          <cell r="A892">
            <v>2016</v>
          </cell>
          <cell r="B892">
            <v>129</v>
          </cell>
          <cell r="C892" t="str">
            <v>POSTE ITALIANE SPA ALT SUD INC - CONTO CREDITO</v>
          </cell>
          <cell r="D892">
            <v>42359</v>
          </cell>
          <cell r="E892" t="str">
            <v>8715334502</v>
          </cell>
          <cell r="F892">
            <v>42376</v>
          </cell>
          <cell r="G892">
            <v>151.86000000000001</v>
          </cell>
          <cell r="H892">
            <v>151.86000000000001</v>
          </cell>
          <cell r="I892">
            <v>0</v>
          </cell>
          <cell r="J892">
            <v>42657</v>
          </cell>
          <cell r="K892">
            <v>30</v>
          </cell>
          <cell r="L892">
            <v>42370</v>
          </cell>
          <cell r="M892">
            <v>42735</v>
          </cell>
          <cell r="N892">
            <v>0</v>
          </cell>
          <cell r="P892">
            <v>0</v>
          </cell>
          <cell r="Q892">
            <v>281</v>
          </cell>
          <cell r="R892" t="str">
            <v>S</v>
          </cell>
          <cell r="S892">
            <v>0</v>
          </cell>
          <cell r="T892">
            <v>298</v>
          </cell>
          <cell r="U892">
            <v>42672.66</v>
          </cell>
          <cell r="V892">
            <v>45254.28</v>
          </cell>
          <cell r="W892">
            <v>251</v>
          </cell>
          <cell r="X892">
            <v>38116.86</v>
          </cell>
        </row>
        <row r="893">
          <cell r="A893">
            <v>2016</v>
          </cell>
          <cell r="B893">
            <v>131</v>
          </cell>
          <cell r="C893" t="str">
            <v>POSTE ITALIANE SPA ALT SUD INC - CONTO CREDITO</v>
          </cell>
          <cell r="D893">
            <v>42359</v>
          </cell>
          <cell r="E893" t="str">
            <v>8715335774</v>
          </cell>
          <cell r="F893">
            <v>42376</v>
          </cell>
          <cell r="G893">
            <v>317.22000000000003</v>
          </cell>
          <cell r="H893">
            <v>317.22000000000003</v>
          </cell>
          <cell r="I893">
            <v>0</v>
          </cell>
          <cell r="J893">
            <v>42657</v>
          </cell>
          <cell r="K893">
            <v>30</v>
          </cell>
          <cell r="L893">
            <v>42370</v>
          </cell>
          <cell r="M893">
            <v>42735</v>
          </cell>
          <cell r="N893">
            <v>0</v>
          </cell>
          <cell r="P893">
            <v>0</v>
          </cell>
          <cell r="Q893">
            <v>281</v>
          </cell>
          <cell r="R893" t="str">
            <v>S</v>
          </cell>
          <cell r="S893">
            <v>0</v>
          </cell>
          <cell r="T893">
            <v>298</v>
          </cell>
          <cell r="U893">
            <v>89138.82</v>
          </cell>
          <cell r="V893">
            <v>94531.56</v>
          </cell>
          <cell r="W893">
            <v>251</v>
          </cell>
          <cell r="X893">
            <v>79622.22</v>
          </cell>
        </row>
        <row r="894">
          <cell r="A894">
            <v>2016</v>
          </cell>
          <cell r="B894">
            <v>132</v>
          </cell>
          <cell r="C894" t="str">
            <v>POSTE ITALIANE SPA ALT SUD INC - CONTO CREDITO</v>
          </cell>
          <cell r="D894">
            <v>42359</v>
          </cell>
          <cell r="E894" t="str">
            <v>8715336715</v>
          </cell>
          <cell r="F894">
            <v>42376</v>
          </cell>
          <cell r="G894">
            <v>160.08000000000001</v>
          </cell>
          <cell r="H894">
            <v>160.08000000000001</v>
          </cell>
          <cell r="I894">
            <v>0</v>
          </cell>
          <cell r="J894">
            <v>42657</v>
          </cell>
          <cell r="K894">
            <v>30</v>
          </cell>
          <cell r="L894">
            <v>42370</v>
          </cell>
          <cell r="M894">
            <v>42735</v>
          </cell>
          <cell r="N894">
            <v>0</v>
          </cell>
          <cell r="P894">
            <v>0</v>
          </cell>
          <cell r="Q894">
            <v>281</v>
          </cell>
          <cell r="R894" t="str">
            <v>S</v>
          </cell>
          <cell r="S894">
            <v>0</v>
          </cell>
          <cell r="T894">
            <v>298</v>
          </cell>
          <cell r="U894">
            <v>44982.48</v>
          </cell>
          <cell r="V894">
            <v>47703.839999999997</v>
          </cell>
          <cell r="W894">
            <v>251</v>
          </cell>
          <cell r="X894">
            <v>40180.080000000002</v>
          </cell>
        </row>
        <row r="895">
          <cell r="A895">
            <v>2016</v>
          </cell>
          <cell r="B895">
            <v>1112</v>
          </cell>
          <cell r="C895" t="str">
            <v>POSTE ITALIANE SPA ALT SUD INC - CONTO CREDITO</v>
          </cell>
          <cell r="D895">
            <v>42415</v>
          </cell>
          <cell r="E895" t="str">
            <v>8716026153</v>
          </cell>
          <cell r="F895">
            <v>42417</v>
          </cell>
          <cell r="G895">
            <v>326.24</v>
          </cell>
          <cell r="H895">
            <v>326.24</v>
          </cell>
          <cell r="I895">
            <v>0</v>
          </cell>
          <cell r="J895">
            <v>42657</v>
          </cell>
          <cell r="K895">
            <v>30</v>
          </cell>
          <cell r="L895">
            <v>42370</v>
          </cell>
          <cell r="M895">
            <v>42735</v>
          </cell>
          <cell r="N895">
            <v>0</v>
          </cell>
          <cell r="P895">
            <v>0</v>
          </cell>
          <cell r="Q895">
            <v>240</v>
          </cell>
          <cell r="R895" t="str">
            <v>S</v>
          </cell>
          <cell r="S895">
            <v>0</v>
          </cell>
          <cell r="T895">
            <v>242</v>
          </cell>
          <cell r="U895">
            <v>78297.600000000006</v>
          </cell>
          <cell r="V895">
            <v>78950.080000000002</v>
          </cell>
          <cell r="W895">
            <v>210</v>
          </cell>
          <cell r="X895">
            <v>68510.399999999994</v>
          </cell>
        </row>
        <row r="896">
          <cell r="A896">
            <v>2016</v>
          </cell>
          <cell r="B896">
            <v>1133</v>
          </cell>
          <cell r="C896" t="str">
            <v>POSTE ITALIANE SPA ALT SUD INC - CONTO CREDITO</v>
          </cell>
          <cell r="D896">
            <v>42417</v>
          </cell>
          <cell r="E896" t="str">
            <v>8716027553</v>
          </cell>
          <cell r="F896">
            <v>42418</v>
          </cell>
          <cell r="G896">
            <v>3841.27</v>
          </cell>
          <cell r="H896">
            <v>3841.27</v>
          </cell>
          <cell r="I896">
            <v>0</v>
          </cell>
          <cell r="J896">
            <v>42723</v>
          </cell>
          <cell r="K896">
            <v>30</v>
          </cell>
          <cell r="L896">
            <v>42370</v>
          </cell>
          <cell r="M896">
            <v>42735</v>
          </cell>
          <cell r="N896">
            <v>0</v>
          </cell>
          <cell r="P896">
            <v>0</v>
          </cell>
          <cell r="Q896">
            <v>305</v>
          </cell>
          <cell r="R896" t="str">
            <v>S</v>
          </cell>
          <cell r="S896">
            <v>0</v>
          </cell>
          <cell r="T896">
            <v>306</v>
          </cell>
          <cell r="U896">
            <v>1171587.3500000001</v>
          </cell>
          <cell r="V896">
            <v>1175428.6200000001</v>
          </cell>
          <cell r="W896">
            <v>275</v>
          </cell>
          <cell r="X896">
            <v>1056349.25</v>
          </cell>
        </row>
        <row r="897">
          <cell r="A897">
            <v>2016</v>
          </cell>
          <cell r="B897">
            <v>2182</v>
          </cell>
          <cell r="C897" t="str">
            <v>POSTE ITALIANE SPA ALT SUD INC - CONTO CREDITO</v>
          </cell>
          <cell r="D897">
            <v>42451</v>
          </cell>
          <cell r="E897" t="str">
            <v>8716069800</v>
          </cell>
          <cell r="F897">
            <v>42453</v>
          </cell>
          <cell r="G897">
            <v>160.27000000000001</v>
          </cell>
          <cell r="H897">
            <v>160.27000000000001</v>
          </cell>
          <cell r="I897">
            <v>0</v>
          </cell>
          <cell r="J897">
            <v>42723</v>
          </cell>
          <cell r="K897">
            <v>30</v>
          </cell>
          <cell r="L897">
            <v>42370</v>
          </cell>
          <cell r="M897">
            <v>42735</v>
          </cell>
          <cell r="N897">
            <v>0</v>
          </cell>
          <cell r="P897">
            <v>0</v>
          </cell>
          <cell r="Q897">
            <v>270</v>
          </cell>
          <cell r="R897" t="str">
            <v>S</v>
          </cell>
          <cell r="S897">
            <v>0</v>
          </cell>
          <cell r="T897">
            <v>272</v>
          </cell>
          <cell r="U897">
            <v>43272.9</v>
          </cell>
          <cell r="V897">
            <v>43593.440000000002</v>
          </cell>
          <cell r="W897">
            <v>240</v>
          </cell>
          <cell r="X897">
            <v>38464.800000000003</v>
          </cell>
        </row>
        <row r="898">
          <cell r="A898">
            <v>2016</v>
          </cell>
          <cell r="B898">
            <v>2866</v>
          </cell>
          <cell r="C898" t="str">
            <v>POSTE ITALIANE SPA ALT SUD INC - CONTO CREDITO</v>
          </cell>
          <cell r="D898">
            <v>42479</v>
          </cell>
          <cell r="E898" t="str">
            <v>8716102842</v>
          </cell>
          <cell r="F898">
            <v>42480</v>
          </cell>
          <cell r="G898">
            <v>165.89</v>
          </cell>
          <cell r="H898">
            <v>165.89</v>
          </cell>
          <cell r="I898">
            <v>0</v>
          </cell>
          <cell r="J898">
            <v>42723</v>
          </cell>
          <cell r="K898">
            <v>30</v>
          </cell>
          <cell r="L898">
            <v>42370</v>
          </cell>
          <cell r="M898">
            <v>42735</v>
          </cell>
          <cell r="N898">
            <v>0</v>
          </cell>
          <cell r="P898">
            <v>0</v>
          </cell>
          <cell r="Q898">
            <v>243</v>
          </cell>
          <cell r="R898" t="str">
            <v>S</v>
          </cell>
          <cell r="S898">
            <v>0</v>
          </cell>
          <cell r="T898">
            <v>244</v>
          </cell>
          <cell r="U898">
            <v>40311.269999999997</v>
          </cell>
          <cell r="V898">
            <v>40477.160000000003</v>
          </cell>
          <cell r="W898">
            <v>213</v>
          </cell>
          <cell r="X898">
            <v>35334.57</v>
          </cell>
        </row>
        <row r="899">
          <cell r="A899">
            <v>2016</v>
          </cell>
          <cell r="B899">
            <v>4271</v>
          </cell>
          <cell r="C899" t="str">
            <v>POSTE ITALIANE SPA ALT SUD INC - CONTO CREDITO</v>
          </cell>
          <cell r="D899">
            <v>42528</v>
          </cell>
          <cell r="E899" t="str">
            <v>8716142417</v>
          </cell>
          <cell r="F899">
            <v>42530</v>
          </cell>
          <cell r="G899">
            <v>286.58</v>
          </cell>
          <cell r="H899">
            <v>286.58</v>
          </cell>
          <cell r="I899">
            <v>0</v>
          </cell>
          <cell r="J899">
            <v>42723</v>
          </cell>
          <cell r="K899">
            <v>30</v>
          </cell>
          <cell r="L899">
            <v>42370</v>
          </cell>
          <cell r="M899">
            <v>42735</v>
          </cell>
          <cell r="N899">
            <v>0</v>
          </cell>
          <cell r="P899">
            <v>0</v>
          </cell>
          <cell r="Q899">
            <v>193</v>
          </cell>
          <cell r="R899" t="str">
            <v>S</v>
          </cell>
          <cell r="S899">
            <v>0</v>
          </cell>
          <cell r="T899">
            <v>195</v>
          </cell>
          <cell r="U899">
            <v>55309.94</v>
          </cell>
          <cell r="V899">
            <v>55883.1</v>
          </cell>
          <cell r="W899">
            <v>163</v>
          </cell>
          <cell r="X899">
            <v>46712.54</v>
          </cell>
        </row>
        <row r="900">
          <cell r="A900">
            <v>2016</v>
          </cell>
          <cell r="B900">
            <v>4280</v>
          </cell>
          <cell r="C900" t="str">
            <v>POSTE ITALIANE SPA ALT SUD INC - CONTO CREDITO</v>
          </cell>
          <cell r="D900">
            <v>42530</v>
          </cell>
          <cell r="E900" t="str">
            <v>8716152513</v>
          </cell>
          <cell r="F900">
            <v>42531</v>
          </cell>
          <cell r="G900">
            <v>154.79</v>
          </cell>
          <cell r="H900">
            <v>154.79</v>
          </cell>
          <cell r="I900">
            <v>0</v>
          </cell>
          <cell r="J900">
            <v>42723</v>
          </cell>
          <cell r="K900">
            <v>30</v>
          </cell>
          <cell r="L900">
            <v>42370</v>
          </cell>
          <cell r="M900">
            <v>42735</v>
          </cell>
          <cell r="N900">
            <v>0</v>
          </cell>
          <cell r="P900">
            <v>0</v>
          </cell>
          <cell r="Q900">
            <v>192</v>
          </cell>
          <cell r="R900" t="str">
            <v>S</v>
          </cell>
          <cell r="S900">
            <v>0</v>
          </cell>
          <cell r="T900">
            <v>193</v>
          </cell>
          <cell r="U900">
            <v>29719.68</v>
          </cell>
          <cell r="V900">
            <v>29874.47</v>
          </cell>
          <cell r="W900">
            <v>162</v>
          </cell>
          <cell r="X900">
            <v>25075.98</v>
          </cell>
        </row>
        <row r="901">
          <cell r="A901">
            <v>2016</v>
          </cell>
          <cell r="B901">
            <v>5098</v>
          </cell>
          <cell r="C901" t="str">
            <v>POSTE ITALIANE SPA ALT SUD INC - CONTO CREDITO</v>
          </cell>
          <cell r="D901">
            <v>42557</v>
          </cell>
          <cell r="E901" t="str">
            <v>8716180188</v>
          </cell>
          <cell r="F901">
            <v>42558</v>
          </cell>
          <cell r="G901">
            <v>185.04</v>
          </cell>
          <cell r="H901">
            <v>185.04</v>
          </cell>
          <cell r="I901">
            <v>0</v>
          </cell>
          <cell r="J901">
            <v>42723</v>
          </cell>
          <cell r="K901">
            <v>30</v>
          </cell>
          <cell r="L901">
            <v>42370</v>
          </cell>
          <cell r="M901">
            <v>42735</v>
          </cell>
          <cell r="N901">
            <v>0</v>
          </cell>
          <cell r="P901">
            <v>0</v>
          </cell>
          <cell r="Q901">
            <v>165</v>
          </cell>
          <cell r="R901" t="str">
            <v>S</v>
          </cell>
          <cell r="S901">
            <v>0</v>
          </cell>
          <cell r="T901">
            <v>166</v>
          </cell>
          <cell r="U901">
            <v>30531.599999999999</v>
          </cell>
          <cell r="V901">
            <v>30716.639999999999</v>
          </cell>
          <cell r="W901">
            <v>135</v>
          </cell>
          <cell r="X901">
            <v>24980.400000000001</v>
          </cell>
        </row>
        <row r="902">
          <cell r="A902">
            <v>2016</v>
          </cell>
          <cell r="B902">
            <v>5830</v>
          </cell>
          <cell r="C902" t="str">
            <v>POSTE ITALIANE SPA ALT SUD INC - CONTO CREDITO</v>
          </cell>
          <cell r="D902">
            <v>42583</v>
          </cell>
          <cell r="E902" t="str">
            <v>8716203896</v>
          </cell>
          <cell r="F902">
            <v>42584</v>
          </cell>
          <cell r="G902">
            <v>198.51</v>
          </cell>
          <cell r="H902">
            <v>198.51</v>
          </cell>
          <cell r="I902">
            <v>0</v>
          </cell>
          <cell r="J902">
            <v>42723</v>
          </cell>
          <cell r="K902">
            <v>30</v>
          </cell>
          <cell r="L902">
            <v>42370</v>
          </cell>
          <cell r="M902">
            <v>42735</v>
          </cell>
          <cell r="N902">
            <v>0</v>
          </cell>
          <cell r="P902">
            <v>0</v>
          </cell>
          <cell r="Q902">
            <v>139</v>
          </cell>
          <cell r="R902" t="str">
            <v>S</v>
          </cell>
          <cell r="S902">
            <v>0</v>
          </cell>
          <cell r="T902">
            <v>140</v>
          </cell>
          <cell r="U902">
            <v>27592.89</v>
          </cell>
          <cell r="V902">
            <v>27791.4</v>
          </cell>
          <cell r="W902">
            <v>109</v>
          </cell>
          <cell r="X902">
            <v>21637.59</v>
          </cell>
        </row>
        <row r="903">
          <cell r="A903">
            <v>2016</v>
          </cell>
          <cell r="B903">
            <v>6817</v>
          </cell>
          <cell r="C903" t="str">
            <v>POSTE ITALIANE SPA ALT SUD INC - CONTO CREDITO</v>
          </cell>
          <cell r="D903">
            <v>42626</v>
          </cell>
          <cell r="E903" t="str">
            <v>8716254828</v>
          </cell>
          <cell r="F903">
            <v>42627</v>
          </cell>
          <cell r="G903">
            <v>205.74</v>
          </cell>
          <cell r="H903">
            <v>205.74</v>
          </cell>
          <cell r="I903">
            <v>0</v>
          </cell>
          <cell r="J903">
            <v>42723</v>
          </cell>
          <cell r="K903">
            <v>30</v>
          </cell>
          <cell r="L903">
            <v>42370</v>
          </cell>
          <cell r="M903">
            <v>42735</v>
          </cell>
          <cell r="N903">
            <v>0</v>
          </cell>
          <cell r="P903">
            <v>0</v>
          </cell>
          <cell r="Q903">
            <v>96</v>
          </cell>
          <cell r="R903" t="str">
            <v>S</v>
          </cell>
          <cell r="S903">
            <v>0</v>
          </cell>
          <cell r="T903">
            <v>97</v>
          </cell>
          <cell r="U903">
            <v>19751.04</v>
          </cell>
          <cell r="V903">
            <v>19956.78</v>
          </cell>
          <cell r="W903">
            <v>66</v>
          </cell>
          <cell r="X903">
            <v>13578.84</v>
          </cell>
        </row>
        <row r="904">
          <cell r="A904">
            <v>2016</v>
          </cell>
          <cell r="B904">
            <v>8729</v>
          </cell>
          <cell r="C904" t="str">
            <v>POSTE ITALIANE SPA ALT SUD INC - CONTO CREDITO</v>
          </cell>
          <cell r="D904">
            <v>42683</v>
          </cell>
          <cell r="E904" t="str">
            <v>8716300827</v>
          </cell>
          <cell r="F904">
            <v>42688</v>
          </cell>
          <cell r="G904">
            <v>110.97</v>
          </cell>
          <cell r="H904">
            <v>0</v>
          </cell>
          <cell r="I904">
            <v>0</v>
          </cell>
          <cell r="J904">
            <v>1</v>
          </cell>
          <cell r="K904">
            <v>30</v>
          </cell>
          <cell r="L904">
            <v>42370</v>
          </cell>
          <cell r="M904">
            <v>42735</v>
          </cell>
          <cell r="N904">
            <v>0</v>
          </cell>
          <cell r="P904">
            <v>0</v>
          </cell>
          <cell r="Q904">
            <v>0</v>
          </cell>
          <cell r="R904" t="str">
            <v>N</v>
          </cell>
          <cell r="S904">
            <v>110.97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A905">
            <v>2016</v>
          </cell>
          <cell r="B905">
            <v>9015</v>
          </cell>
          <cell r="C905" t="str">
            <v>POSTE ITALIANE SPA ALT SUD INC - CONTO CREDITO</v>
          </cell>
          <cell r="D905">
            <v>42695</v>
          </cell>
          <cell r="E905" t="str">
            <v>8716324145</v>
          </cell>
          <cell r="F905">
            <v>42696</v>
          </cell>
          <cell r="G905">
            <v>275.08</v>
          </cell>
          <cell r="H905">
            <v>0</v>
          </cell>
          <cell r="I905">
            <v>0</v>
          </cell>
          <cell r="J905">
            <v>1</v>
          </cell>
          <cell r="K905">
            <v>30</v>
          </cell>
          <cell r="L905">
            <v>42370</v>
          </cell>
          <cell r="M905">
            <v>42735</v>
          </cell>
          <cell r="N905">
            <v>0</v>
          </cell>
          <cell r="P905">
            <v>0</v>
          </cell>
          <cell r="Q905">
            <v>0</v>
          </cell>
          <cell r="R905" t="str">
            <v>N</v>
          </cell>
          <cell r="S905">
            <v>275.08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</row>
        <row r="906">
          <cell r="A906">
            <v>2016</v>
          </cell>
          <cell r="B906">
            <v>9644</v>
          </cell>
          <cell r="C906" t="str">
            <v>POSTE ITALIANE SPA ALT SUD INC - CONTO CREDITO</v>
          </cell>
          <cell r="D906">
            <v>42717</v>
          </cell>
          <cell r="E906" t="str">
            <v>8716350317</v>
          </cell>
          <cell r="F906">
            <v>42718</v>
          </cell>
          <cell r="G906">
            <v>1858.11</v>
          </cell>
          <cell r="H906">
            <v>0</v>
          </cell>
          <cell r="I906">
            <v>0</v>
          </cell>
          <cell r="J906">
            <v>1</v>
          </cell>
          <cell r="K906">
            <v>30</v>
          </cell>
          <cell r="L906">
            <v>42370</v>
          </cell>
          <cell r="M906">
            <v>42735</v>
          </cell>
          <cell r="N906">
            <v>0</v>
          </cell>
          <cell r="P906">
            <v>0</v>
          </cell>
          <cell r="Q906">
            <v>0</v>
          </cell>
          <cell r="R906" t="str">
            <v>N</v>
          </cell>
          <cell r="S906">
            <v>1858.11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</row>
        <row r="907">
          <cell r="A907">
            <v>2016</v>
          </cell>
          <cell r="B907">
            <v>659</v>
          </cell>
          <cell r="C907" t="str">
            <v>POSTE ITALIANE SPA ALT SUD INC - CONTO CREDITO</v>
          </cell>
          <cell r="D907">
            <v>42761</v>
          </cell>
          <cell r="E907" t="str">
            <v>8717021118</v>
          </cell>
          <cell r="F907">
            <v>42762</v>
          </cell>
          <cell r="G907">
            <v>182.79</v>
          </cell>
          <cell r="H907">
            <v>0</v>
          </cell>
          <cell r="I907">
            <v>0</v>
          </cell>
          <cell r="J907">
            <v>1</v>
          </cell>
          <cell r="K907">
            <v>30</v>
          </cell>
          <cell r="L907">
            <v>42370</v>
          </cell>
          <cell r="M907">
            <v>42735</v>
          </cell>
          <cell r="N907">
            <v>0</v>
          </cell>
          <cell r="P907">
            <v>0</v>
          </cell>
          <cell r="Q907">
            <v>0</v>
          </cell>
          <cell r="R907" t="str">
            <v>N</v>
          </cell>
          <cell r="S907">
            <v>182.79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</row>
        <row r="908">
          <cell r="A908">
            <v>2016</v>
          </cell>
          <cell r="C908" t="str">
            <v>PRESTIA MAURIZIO</v>
          </cell>
          <cell r="D908">
            <v>40217</v>
          </cell>
          <cell r="E908" t="str">
            <v xml:space="preserve">4                             </v>
          </cell>
          <cell r="F908">
            <v>40218</v>
          </cell>
          <cell r="G908">
            <v>2542.98</v>
          </cell>
          <cell r="H908">
            <v>0</v>
          </cell>
          <cell r="I908">
            <v>0</v>
          </cell>
          <cell r="J908">
            <v>1</v>
          </cell>
          <cell r="K908">
            <v>30</v>
          </cell>
          <cell r="L908">
            <v>42370</v>
          </cell>
          <cell r="M908">
            <v>42735</v>
          </cell>
          <cell r="N908">
            <v>0</v>
          </cell>
          <cell r="P908">
            <v>0</v>
          </cell>
          <cell r="Q908">
            <v>0</v>
          </cell>
          <cell r="R908" t="str">
            <v>N</v>
          </cell>
          <cell r="S908">
            <v>2542.98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</row>
        <row r="909">
          <cell r="A909">
            <v>2016</v>
          </cell>
          <cell r="B909">
            <v>7682</v>
          </cell>
          <cell r="C909" t="str">
            <v>PROGEN SOC.COOP.P.A.</v>
          </cell>
          <cell r="D909">
            <v>42298</v>
          </cell>
          <cell r="E909" t="str">
            <v xml:space="preserve">44                            </v>
          </cell>
          <cell r="F909">
            <v>42312</v>
          </cell>
          <cell r="G909">
            <v>0.01</v>
          </cell>
          <cell r="H909">
            <v>0</v>
          </cell>
          <cell r="I909">
            <v>0</v>
          </cell>
          <cell r="J909">
            <v>1</v>
          </cell>
          <cell r="K909">
            <v>30</v>
          </cell>
          <cell r="L909">
            <v>42370</v>
          </cell>
          <cell r="M909">
            <v>42735</v>
          </cell>
          <cell r="N909">
            <v>0</v>
          </cell>
          <cell r="P909">
            <v>0</v>
          </cell>
          <cell r="Q909">
            <v>0</v>
          </cell>
          <cell r="R909" t="str">
            <v>N</v>
          </cell>
          <cell r="S909">
            <v>0.01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</row>
        <row r="910">
          <cell r="A910">
            <v>2016</v>
          </cell>
          <cell r="B910">
            <v>8817</v>
          </cell>
          <cell r="C910" t="str">
            <v>PROGEN SOC.COOP.P.A.</v>
          </cell>
          <cell r="D910">
            <v>42689</v>
          </cell>
          <cell r="E910" t="str">
            <v>FATTPA 33_16</v>
          </cell>
          <cell r="F910">
            <v>42690</v>
          </cell>
          <cell r="G910">
            <v>4610.8100000000004</v>
          </cell>
          <cell r="H910">
            <v>4610.8100000000004</v>
          </cell>
          <cell r="I910">
            <v>0</v>
          </cell>
          <cell r="J910">
            <v>42718</v>
          </cell>
          <cell r="K910">
            <v>30</v>
          </cell>
          <cell r="L910">
            <v>42370</v>
          </cell>
          <cell r="M910">
            <v>42735</v>
          </cell>
          <cell r="N910">
            <v>0</v>
          </cell>
          <cell r="P910">
            <v>0</v>
          </cell>
          <cell r="Q910">
            <v>28</v>
          </cell>
          <cell r="R910" t="str">
            <v>S</v>
          </cell>
          <cell r="S910">
            <v>0</v>
          </cell>
          <cell r="T910">
            <v>29</v>
          </cell>
          <cell r="U910">
            <v>129102.68</v>
          </cell>
          <cell r="V910">
            <v>133713.49</v>
          </cell>
          <cell r="W910">
            <v>-2</v>
          </cell>
          <cell r="X910">
            <v>-9221.6200000000008</v>
          </cell>
        </row>
        <row r="911">
          <cell r="A911">
            <v>2016</v>
          </cell>
          <cell r="B911">
            <v>4982</v>
          </cell>
          <cell r="C911" t="str">
            <v>PUGLIESE ANTINCENDI</v>
          </cell>
          <cell r="D911">
            <v>42551</v>
          </cell>
          <cell r="E911" t="str">
            <v>14/E-2016</v>
          </cell>
          <cell r="F911">
            <v>42555</v>
          </cell>
          <cell r="G911">
            <v>1058.3499999999999</v>
          </cell>
          <cell r="H911">
            <v>1058.3499999999999</v>
          </cell>
          <cell r="I911">
            <v>0</v>
          </cell>
          <cell r="J911">
            <v>42565</v>
          </cell>
          <cell r="K911">
            <v>30</v>
          </cell>
          <cell r="L911">
            <v>42370</v>
          </cell>
          <cell r="M911">
            <v>42735</v>
          </cell>
          <cell r="N911">
            <v>0</v>
          </cell>
          <cell r="P911">
            <v>0</v>
          </cell>
          <cell r="Q911">
            <v>10</v>
          </cell>
          <cell r="R911" t="str">
            <v>S</v>
          </cell>
          <cell r="S911">
            <v>0</v>
          </cell>
          <cell r="T911">
            <v>14</v>
          </cell>
          <cell r="U911">
            <v>10583.5</v>
          </cell>
          <cell r="V911">
            <v>14816.9</v>
          </cell>
          <cell r="W911">
            <v>-20</v>
          </cell>
          <cell r="X911">
            <v>-21167</v>
          </cell>
        </row>
        <row r="912">
          <cell r="A912">
            <v>2017</v>
          </cell>
          <cell r="B912">
            <v>9996</v>
          </cell>
          <cell r="C912" t="str">
            <v>QUATTRONE GIUSEPPINA</v>
          </cell>
          <cell r="D912">
            <v>42725</v>
          </cell>
          <cell r="E912" t="str">
            <v>11</v>
          </cell>
          <cell r="F912">
            <v>42733</v>
          </cell>
          <cell r="G912">
            <v>4694.5600000000004</v>
          </cell>
          <cell r="H912">
            <v>4694.5600000000004</v>
          </cell>
          <cell r="I912">
            <v>0</v>
          </cell>
          <cell r="J912">
            <v>42753</v>
          </cell>
          <cell r="K912">
            <v>30</v>
          </cell>
          <cell r="L912">
            <v>42370</v>
          </cell>
          <cell r="M912">
            <v>42735</v>
          </cell>
          <cell r="N912">
            <v>0</v>
          </cell>
          <cell r="P912">
            <v>0</v>
          </cell>
          <cell r="Q912">
            <v>20</v>
          </cell>
          <cell r="R912" t="str">
            <v>S</v>
          </cell>
          <cell r="S912">
            <v>0</v>
          </cell>
          <cell r="T912">
            <v>28</v>
          </cell>
          <cell r="U912">
            <v>93891.199999999997</v>
          </cell>
          <cell r="V912">
            <v>131447.67999999999</v>
          </cell>
          <cell r="W912">
            <v>-10</v>
          </cell>
          <cell r="X912">
            <v>-46945.599999999999</v>
          </cell>
        </row>
        <row r="913">
          <cell r="A913">
            <v>2016</v>
          </cell>
          <cell r="C913" t="str">
            <v>RA.DI. SRL</v>
          </cell>
          <cell r="D913">
            <v>42642</v>
          </cell>
          <cell r="E913" t="str">
            <v>1056 DEL 30/09/2014</v>
          </cell>
          <cell r="F913">
            <v>42642</v>
          </cell>
          <cell r="G913">
            <v>950.4</v>
          </cell>
          <cell r="H913">
            <v>950.4</v>
          </cell>
          <cell r="I913">
            <v>0</v>
          </cell>
          <cell r="J913">
            <v>42642</v>
          </cell>
          <cell r="K913">
            <v>30</v>
          </cell>
          <cell r="L913">
            <v>42370</v>
          </cell>
          <cell r="M913">
            <v>42735</v>
          </cell>
          <cell r="N913">
            <v>0</v>
          </cell>
          <cell r="P913">
            <v>0</v>
          </cell>
          <cell r="Q913">
            <v>0</v>
          </cell>
          <cell r="R913" t="str">
            <v>S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-30</v>
          </cell>
          <cell r="X913">
            <v>-28512</v>
          </cell>
        </row>
        <row r="914">
          <cell r="A914">
            <v>2016</v>
          </cell>
          <cell r="B914">
            <v>5054</v>
          </cell>
          <cell r="C914" t="str">
            <v>RA.DI. SRL</v>
          </cell>
          <cell r="D914">
            <v>42551</v>
          </cell>
          <cell r="E914" t="str">
            <v>113/G</v>
          </cell>
          <cell r="F914">
            <v>42557</v>
          </cell>
          <cell r="G914">
            <v>1425.14</v>
          </cell>
          <cell r="H914">
            <v>1425.14</v>
          </cell>
          <cell r="I914">
            <v>0</v>
          </cell>
          <cell r="J914">
            <v>42565</v>
          </cell>
          <cell r="K914">
            <v>30</v>
          </cell>
          <cell r="L914">
            <v>42370</v>
          </cell>
          <cell r="M914">
            <v>42735</v>
          </cell>
          <cell r="N914">
            <v>0</v>
          </cell>
          <cell r="P914">
            <v>0</v>
          </cell>
          <cell r="Q914">
            <v>8</v>
          </cell>
          <cell r="R914" t="str">
            <v>S</v>
          </cell>
          <cell r="S914">
            <v>0</v>
          </cell>
          <cell r="T914">
            <v>14</v>
          </cell>
          <cell r="U914">
            <v>11401.12</v>
          </cell>
          <cell r="V914">
            <v>19951.96</v>
          </cell>
          <cell r="W914">
            <v>-22</v>
          </cell>
          <cell r="X914">
            <v>-31353.08</v>
          </cell>
        </row>
        <row r="915">
          <cell r="A915">
            <v>2016</v>
          </cell>
          <cell r="C915" t="str">
            <v>RA.DI. SRL</v>
          </cell>
          <cell r="D915">
            <v>42642</v>
          </cell>
          <cell r="E915" t="str">
            <v>1174 DEL 31/10/2014</v>
          </cell>
          <cell r="F915">
            <v>42642</v>
          </cell>
          <cell r="G915">
            <v>8696.16</v>
          </cell>
          <cell r="H915">
            <v>8696.16</v>
          </cell>
          <cell r="I915">
            <v>0</v>
          </cell>
          <cell r="J915">
            <v>42642</v>
          </cell>
          <cell r="K915">
            <v>30</v>
          </cell>
          <cell r="L915">
            <v>42370</v>
          </cell>
          <cell r="M915">
            <v>42735</v>
          </cell>
          <cell r="N915">
            <v>0</v>
          </cell>
          <cell r="P915">
            <v>0</v>
          </cell>
          <cell r="Q915">
            <v>0</v>
          </cell>
          <cell r="R915" t="str">
            <v>S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-30</v>
          </cell>
          <cell r="X915">
            <v>-260884.8</v>
          </cell>
        </row>
        <row r="916">
          <cell r="A916">
            <v>2016</v>
          </cell>
          <cell r="C916" t="str">
            <v>RA.DI. SRL</v>
          </cell>
          <cell r="D916">
            <v>42642</v>
          </cell>
          <cell r="E916" t="str">
            <v>1262 DEL 31/12/2014</v>
          </cell>
          <cell r="F916">
            <v>42642</v>
          </cell>
          <cell r="G916">
            <v>4152.0600000000004</v>
          </cell>
          <cell r="H916">
            <v>4152.0600000000004</v>
          </cell>
          <cell r="I916">
            <v>0</v>
          </cell>
          <cell r="J916">
            <v>42642</v>
          </cell>
          <cell r="K916">
            <v>30</v>
          </cell>
          <cell r="L916">
            <v>42370</v>
          </cell>
          <cell r="M916">
            <v>42735</v>
          </cell>
          <cell r="N916">
            <v>0</v>
          </cell>
          <cell r="P916">
            <v>0</v>
          </cell>
          <cell r="Q916">
            <v>0</v>
          </cell>
          <cell r="R916" t="str">
            <v>S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-30</v>
          </cell>
          <cell r="X916">
            <v>-124561.8</v>
          </cell>
        </row>
        <row r="917">
          <cell r="A917">
            <v>2016</v>
          </cell>
          <cell r="B917">
            <v>5938</v>
          </cell>
          <cell r="C917" t="str">
            <v>RA.DI. SRL</v>
          </cell>
          <cell r="D917">
            <v>42582</v>
          </cell>
          <cell r="E917" t="str">
            <v>132/G</v>
          </cell>
          <cell r="F917">
            <v>42587</v>
          </cell>
          <cell r="G917">
            <v>992.2</v>
          </cell>
          <cell r="H917">
            <v>992.2</v>
          </cell>
          <cell r="I917">
            <v>0</v>
          </cell>
          <cell r="J917">
            <v>42594</v>
          </cell>
          <cell r="K917">
            <v>30</v>
          </cell>
          <cell r="L917">
            <v>42370</v>
          </cell>
          <cell r="M917">
            <v>42735</v>
          </cell>
          <cell r="N917">
            <v>0</v>
          </cell>
          <cell r="P917">
            <v>0</v>
          </cell>
          <cell r="Q917">
            <v>7</v>
          </cell>
          <cell r="R917" t="str">
            <v>S</v>
          </cell>
          <cell r="S917">
            <v>0</v>
          </cell>
          <cell r="T917">
            <v>12</v>
          </cell>
          <cell r="U917">
            <v>6945.4</v>
          </cell>
          <cell r="V917">
            <v>11906.4</v>
          </cell>
          <cell r="W917">
            <v>-23</v>
          </cell>
          <cell r="X917">
            <v>-22820.6</v>
          </cell>
        </row>
        <row r="918">
          <cell r="A918">
            <v>2016</v>
          </cell>
          <cell r="C918" t="str">
            <v>RA.DI. SRL</v>
          </cell>
          <cell r="D918">
            <v>42642</v>
          </cell>
          <cell r="E918" t="str">
            <v>1395 DEL 31/12/2014</v>
          </cell>
          <cell r="F918">
            <v>42642</v>
          </cell>
          <cell r="G918">
            <v>9419.18</v>
          </cell>
          <cell r="H918">
            <v>9419.18</v>
          </cell>
          <cell r="I918">
            <v>0</v>
          </cell>
          <cell r="J918">
            <v>42642</v>
          </cell>
          <cell r="K918">
            <v>30</v>
          </cell>
          <cell r="L918">
            <v>42370</v>
          </cell>
          <cell r="M918">
            <v>42735</v>
          </cell>
          <cell r="N918">
            <v>0</v>
          </cell>
          <cell r="P918">
            <v>0</v>
          </cell>
          <cell r="Q918">
            <v>0</v>
          </cell>
          <cell r="R918" t="str">
            <v>S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-30</v>
          </cell>
          <cell r="X918">
            <v>-282575.40000000002</v>
          </cell>
        </row>
        <row r="919">
          <cell r="A919">
            <v>2016</v>
          </cell>
          <cell r="C919" t="str">
            <v>RA.DI. SRL</v>
          </cell>
          <cell r="D919">
            <v>42642</v>
          </cell>
          <cell r="E919" t="str">
            <v>1396 DEL 31/12/2014</v>
          </cell>
          <cell r="F919">
            <v>42642</v>
          </cell>
          <cell r="G919">
            <v>231.66</v>
          </cell>
          <cell r="H919">
            <v>231.66</v>
          </cell>
          <cell r="I919">
            <v>0</v>
          </cell>
          <cell r="J919">
            <v>42642</v>
          </cell>
          <cell r="K919">
            <v>30</v>
          </cell>
          <cell r="L919">
            <v>42370</v>
          </cell>
          <cell r="M919">
            <v>42735</v>
          </cell>
          <cell r="N919">
            <v>0</v>
          </cell>
          <cell r="P919">
            <v>0</v>
          </cell>
          <cell r="Q919">
            <v>0</v>
          </cell>
          <cell r="R919" t="str">
            <v>S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-30</v>
          </cell>
          <cell r="X919">
            <v>-6949.8</v>
          </cell>
        </row>
        <row r="920">
          <cell r="A920">
            <v>2017</v>
          </cell>
          <cell r="B920">
            <v>1268</v>
          </cell>
          <cell r="C920" t="str">
            <v>RA.DI. SRL</v>
          </cell>
          <cell r="D920">
            <v>42766</v>
          </cell>
          <cell r="E920" t="str">
            <v>14/G</v>
          </cell>
          <cell r="F920">
            <v>42782</v>
          </cell>
          <cell r="G920">
            <v>116.16</v>
          </cell>
          <cell r="H920">
            <v>116.16</v>
          </cell>
          <cell r="I920">
            <v>0</v>
          </cell>
          <cell r="J920">
            <v>42802</v>
          </cell>
          <cell r="K920">
            <v>30</v>
          </cell>
          <cell r="L920">
            <v>42370</v>
          </cell>
          <cell r="M920">
            <v>42735</v>
          </cell>
          <cell r="N920">
            <v>0</v>
          </cell>
          <cell r="P920">
            <v>0</v>
          </cell>
          <cell r="Q920">
            <v>20</v>
          </cell>
          <cell r="R920" t="str">
            <v>S</v>
          </cell>
          <cell r="S920">
            <v>0</v>
          </cell>
          <cell r="T920">
            <v>36</v>
          </cell>
          <cell r="U920">
            <v>2323.1999999999998</v>
          </cell>
          <cell r="V920">
            <v>4181.76</v>
          </cell>
          <cell r="W920">
            <v>-10</v>
          </cell>
          <cell r="X920">
            <v>-1161.5999999999999</v>
          </cell>
        </row>
        <row r="921">
          <cell r="A921">
            <v>2016</v>
          </cell>
          <cell r="B921">
            <v>6576</v>
          </cell>
          <cell r="C921" t="str">
            <v>RA.DI. SRL</v>
          </cell>
          <cell r="D921">
            <v>42613</v>
          </cell>
          <cell r="E921" t="str">
            <v>155/G</v>
          </cell>
          <cell r="F921">
            <v>42620</v>
          </cell>
          <cell r="G921">
            <v>2094.91</v>
          </cell>
          <cell r="H921">
            <v>2094.91</v>
          </cell>
          <cell r="I921">
            <v>0</v>
          </cell>
          <cell r="J921">
            <v>42678</v>
          </cell>
          <cell r="K921">
            <v>30</v>
          </cell>
          <cell r="L921">
            <v>42370</v>
          </cell>
          <cell r="M921">
            <v>42735</v>
          </cell>
          <cell r="N921">
            <v>0</v>
          </cell>
          <cell r="P921">
            <v>0</v>
          </cell>
          <cell r="Q921">
            <v>58</v>
          </cell>
          <cell r="R921" t="str">
            <v>S</v>
          </cell>
          <cell r="S921">
            <v>0</v>
          </cell>
          <cell r="T921">
            <v>65</v>
          </cell>
          <cell r="U921">
            <v>121504.78</v>
          </cell>
          <cell r="V921">
            <v>136169.15</v>
          </cell>
          <cell r="W921">
            <v>28</v>
          </cell>
          <cell r="X921">
            <v>58657.48</v>
          </cell>
        </row>
        <row r="922">
          <cell r="A922">
            <v>2016</v>
          </cell>
          <cell r="B922">
            <v>7466</v>
          </cell>
          <cell r="C922" t="str">
            <v>RA.DI. SRL</v>
          </cell>
          <cell r="D922">
            <v>42643</v>
          </cell>
          <cell r="E922" t="str">
            <v>172/G</v>
          </cell>
          <cell r="F922">
            <v>42649</v>
          </cell>
          <cell r="G922">
            <v>1033.3399999999999</v>
          </cell>
          <cell r="H922">
            <v>1033.3399999999999</v>
          </cell>
          <cell r="I922">
            <v>0</v>
          </cell>
          <cell r="J922">
            <v>42678</v>
          </cell>
          <cell r="K922">
            <v>30</v>
          </cell>
          <cell r="L922">
            <v>42370</v>
          </cell>
          <cell r="M922">
            <v>42735</v>
          </cell>
          <cell r="N922">
            <v>0</v>
          </cell>
          <cell r="P922">
            <v>0</v>
          </cell>
          <cell r="Q922">
            <v>29</v>
          </cell>
          <cell r="R922" t="str">
            <v>S</v>
          </cell>
          <cell r="S922">
            <v>0</v>
          </cell>
          <cell r="T922">
            <v>35</v>
          </cell>
          <cell r="U922">
            <v>29966.86</v>
          </cell>
          <cell r="V922">
            <v>36166.9</v>
          </cell>
          <cell r="W922">
            <v>-1</v>
          </cell>
          <cell r="X922">
            <v>-1033.3399999999999</v>
          </cell>
        </row>
        <row r="923">
          <cell r="A923">
            <v>2016</v>
          </cell>
          <cell r="B923">
            <v>9415</v>
          </cell>
          <cell r="C923" t="str">
            <v>RA.DI. SRL</v>
          </cell>
          <cell r="D923">
            <v>42338</v>
          </cell>
          <cell r="E923" t="str">
            <v xml:space="preserve">188/G                         </v>
          </cell>
          <cell r="F923">
            <v>42341</v>
          </cell>
          <cell r="G923">
            <v>1804.35</v>
          </cell>
          <cell r="H923">
            <v>1804.35</v>
          </cell>
          <cell r="I923">
            <v>0</v>
          </cell>
          <cell r="J923">
            <v>42514</v>
          </cell>
          <cell r="K923">
            <v>30</v>
          </cell>
          <cell r="L923">
            <v>42370</v>
          </cell>
          <cell r="M923">
            <v>42735</v>
          </cell>
          <cell r="N923">
            <v>0</v>
          </cell>
          <cell r="P923">
            <v>0</v>
          </cell>
          <cell r="Q923">
            <v>173</v>
          </cell>
          <cell r="R923" t="str">
            <v>S</v>
          </cell>
          <cell r="S923">
            <v>0</v>
          </cell>
          <cell r="T923">
            <v>176</v>
          </cell>
          <cell r="U923">
            <v>312152.55</v>
          </cell>
          <cell r="V923">
            <v>317565.59999999998</v>
          </cell>
          <cell r="W923">
            <v>143</v>
          </cell>
          <cell r="X923">
            <v>258022.05</v>
          </cell>
        </row>
        <row r="924">
          <cell r="A924">
            <v>2016</v>
          </cell>
          <cell r="B924">
            <v>8540</v>
          </cell>
          <cell r="C924" t="str">
            <v>RA.DI. SRL</v>
          </cell>
          <cell r="D924">
            <v>42674</v>
          </cell>
          <cell r="E924" t="str">
            <v>190/G</v>
          </cell>
          <cell r="F924">
            <v>42683</v>
          </cell>
          <cell r="G924">
            <v>999.57</v>
          </cell>
          <cell r="H924">
            <v>999.57</v>
          </cell>
          <cell r="I924">
            <v>0</v>
          </cell>
          <cell r="J924">
            <v>42711</v>
          </cell>
          <cell r="K924">
            <v>30</v>
          </cell>
          <cell r="L924">
            <v>42370</v>
          </cell>
          <cell r="M924">
            <v>42735</v>
          </cell>
          <cell r="N924">
            <v>0</v>
          </cell>
          <cell r="P924">
            <v>0</v>
          </cell>
          <cell r="Q924">
            <v>28</v>
          </cell>
          <cell r="R924" t="str">
            <v>S</v>
          </cell>
          <cell r="S924">
            <v>0</v>
          </cell>
          <cell r="T924">
            <v>37</v>
          </cell>
          <cell r="U924">
            <v>27987.96</v>
          </cell>
          <cell r="V924">
            <v>36984.089999999997</v>
          </cell>
          <cell r="W924">
            <v>-2</v>
          </cell>
          <cell r="X924">
            <v>-1999.14</v>
          </cell>
        </row>
        <row r="925">
          <cell r="A925">
            <v>2016</v>
          </cell>
          <cell r="B925">
            <v>816</v>
          </cell>
          <cell r="C925" t="str">
            <v>RA.DI. SRL</v>
          </cell>
          <cell r="D925">
            <v>42400</v>
          </cell>
          <cell r="E925" t="str">
            <v>20/G</v>
          </cell>
          <cell r="F925">
            <v>42405</v>
          </cell>
          <cell r="G925">
            <v>1250.99</v>
          </cell>
          <cell r="H925">
            <v>1250.99</v>
          </cell>
          <cell r="I925">
            <v>0</v>
          </cell>
          <cell r="J925">
            <v>42429</v>
          </cell>
          <cell r="K925">
            <v>30</v>
          </cell>
          <cell r="L925">
            <v>42370</v>
          </cell>
          <cell r="M925">
            <v>42735</v>
          </cell>
          <cell r="N925">
            <v>0</v>
          </cell>
          <cell r="P925">
            <v>0</v>
          </cell>
          <cell r="Q925">
            <v>24</v>
          </cell>
          <cell r="R925" t="str">
            <v>S</v>
          </cell>
          <cell r="S925">
            <v>0</v>
          </cell>
          <cell r="T925">
            <v>29</v>
          </cell>
          <cell r="U925">
            <v>30023.759999999998</v>
          </cell>
          <cell r="V925">
            <v>36278.71</v>
          </cell>
          <cell r="W925">
            <v>-6</v>
          </cell>
          <cell r="X925">
            <v>-7505.94</v>
          </cell>
        </row>
        <row r="926">
          <cell r="A926">
            <v>2016</v>
          </cell>
          <cell r="B926">
            <v>1</v>
          </cell>
          <cell r="C926" t="str">
            <v>RA.DI. SRL</v>
          </cell>
          <cell r="D926">
            <v>42704</v>
          </cell>
          <cell r="E926" t="str">
            <v>206/G</v>
          </cell>
          <cell r="F926">
            <v>42737</v>
          </cell>
          <cell r="G926">
            <v>647.67999999999995</v>
          </cell>
          <cell r="H926">
            <v>647.67999999999995</v>
          </cell>
          <cell r="I926">
            <v>0</v>
          </cell>
          <cell r="J926">
            <v>42753</v>
          </cell>
          <cell r="K926">
            <v>30</v>
          </cell>
          <cell r="L926">
            <v>42370</v>
          </cell>
          <cell r="M926">
            <v>42735</v>
          </cell>
          <cell r="N926">
            <v>0</v>
          </cell>
          <cell r="P926">
            <v>0</v>
          </cell>
          <cell r="Q926">
            <v>16</v>
          </cell>
          <cell r="R926" t="str">
            <v>S</v>
          </cell>
          <cell r="S926">
            <v>0</v>
          </cell>
          <cell r="T926">
            <v>49</v>
          </cell>
          <cell r="U926">
            <v>10362.879999999999</v>
          </cell>
          <cell r="V926">
            <v>31736.32</v>
          </cell>
          <cell r="W926">
            <v>-14</v>
          </cell>
          <cell r="X926">
            <v>-9067.52</v>
          </cell>
        </row>
        <row r="927">
          <cell r="A927">
            <v>2016</v>
          </cell>
          <cell r="B927">
            <v>160</v>
          </cell>
          <cell r="C927" t="str">
            <v>RA.DI. SRL</v>
          </cell>
          <cell r="D927">
            <v>42369</v>
          </cell>
          <cell r="E927" t="str">
            <v>210/G</v>
          </cell>
          <cell r="F927">
            <v>42377</v>
          </cell>
          <cell r="G927">
            <v>1157.2</v>
          </cell>
          <cell r="H927">
            <v>1157.2</v>
          </cell>
          <cell r="I927">
            <v>0</v>
          </cell>
          <cell r="J927">
            <v>42429</v>
          </cell>
          <cell r="K927">
            <v>30</v>
          </cell>
          <cell r="L927">
            <v>42370</v>
          </cell>
          <cell r="M927">
            <v>42735</v>
          </cell>
          <cell r="N927">
            <v>0</v>
          </cell>
          <cell r="P927">
            <v>0</v>
          </cell>
          <cell r="Q927">
            <v>52</v>
          </cell>
          <cell r="R927" t="str">
            <v>S</v>
          </cell>
          <cell r="S927">
            <v>0</v>
          </cell>
          <cell r="T927">
            <v>60</v>
          </cell>
          <cell r="U927">
            <v>60174.400000000001</v>
          </cell>
          <cell r="V927">
            <v>69432</v>
          </cell>
          <cell r="W927">
            <v>22</v>
          </cell>
          <cell r="X927">
            <v>25458.400000000001</v>
          </cell>
        </row>
        <row r="928">
          <cell r="A928">
            <v>2016</v>
          </cell>
          <cell r="B928">
            <v>365</v>
          </cell>
          <cell r="C928" t="str">
            <v>RA.DI. SRL</v>
          </cell>
          <cell r="D928">
            <v>42735</v>
          </cell>
          <cell r="E928" t="str">
            <v>223/G</v>
          </cell>
          <cell r="F928">
            <v>42752</v>
          </cell>
          <cell r="G928">
            <v>541.67999999999995</v>
          </cell>
          <cell r="H928">
            <v>541.67999999999995</v>
          </cell>
          <cell r="I928">
            <v>0</v>
          </cell>
          <cell r="J928">
            <v>42766</v>
          </cell>
          <cell r="K928">
            <v>30</v>
          </cell>
          <cell r="L928">
            <v>42370</v>
          </cell>
          <cell r="M928">
            <v>42735</v>
          </cell>
          <cell r="N928">
            <v>0</v>
          </cell>
          <cell r="P928">
            <v>0</v>
          </cell>
          <cell r="Q928">
            <v>14</v>
          </cell>
          <cell r="R928" t="str">
            <v>S</v>
          </cell>
          <cell r="S928">
            <v>0</v>
          </cell>
          <cell r="T928">
            <v>31</v>
          </cell>
          <cell r="U928">
            <v>7583.52</v>
          </cell>
          <cell r="V928">
            <v>16792.080000000002</v>
          </cell>
          <cell r="W928">
            <v>-16</v>
          </cell>
          <cell r="X928">
            <v>-8666.8799999999992</v>
          </cell>
        </row>
        <row r="929">
          <cell r="A929">
            <v>2016</v>
          </cell>
          <cell r="B929">
            <v>1730</v>
          </cell>
          <cell r="C929" t="str">
            <v>RA.DI. SRL</v>
          </cell>
          <cell r="D929">
            <v>42429</v>
          </cell>
          <cell r="E929" t="str">
            <v>37/G</v>
          </cell>
          <cell r="F929">
            <v>42439</v>
          </cell>
          <cell r="G929">
            <v>949.32</v>
          </cell>
          <cell r="H929">
            <v>949.32</v>
          </cell>
          <cell r="I929">
            <v>0</v>
          </cell>
          <cell r="J929">
            <v>42514</v>
          </cell>
          <cell r="K929">
            <v>30</v>
          </cell>
          <cell r="L929">
            <v>42370</v>
          </cell>
          <cell r="M929">
            <v>42735</v>
          </cell>
          <cell r="N929">
            <v>0</v>
          </cell>
          <cell r="P929">
            <v>0</v>
          </cell>
          <cell r="Q929">
            <v>75</v>
          </cell>
          <cell r="R929" t="str">
            <v>S</v>
          </cell>
          <cell r="S929">
            <v>0</v>
          </cell>
          <cell r="T929">
            <v>85</v>
          </cell>
          <cell r="U929">
            <v>71199</v>
          </cell>
          <cell r="V929">
            <v>80692.2</v>
          </cell>
          <cell r="W929">
            <v>45</v>
          </cell>
          <cell r="X929">
            <v>42719.4</v>
          </cell>
        </row>
        <row r="930">
          <cell r="A930">
            <v>2016</v>
          </cell>
          <cell r="B930">
            <v>2482</v>
          </cell>
          <cell r="C930" t="str">
            <v>RA.DI. SRL</v>
          </cell>
          <cell r="D930">
            <v>42460</v>
          </cell>
          <cell r="E930" t="str">
            <v>56/G</v>
          </cell>
          <cell r="F930">
            <v>42468</v>
          </cell>
          <cell r="G930">
            <v>1280.95</v>
          </cell>
          <cell r="H930">
            <v>1280.95</v>
          </cell>
          <cell r="I930">
            <v>0</v>
          </cell>
          <cell r="J930">
            <v>42514</v>
          </cell>
          <cell r="K930">
            <v>30</v>
          </cell>
          <cell r="L930">
            <v>42370</v>
          </cell>
          <cell r="M930">
            <v>42735</v>
          </cell>
          <cell r="N930">
            <v>0</v>
          </cell>
          <cell r="P930">
            <v>0</v>
          </cell>
          <cell r="Q930">
            <v>46</v>
          </cell>
          <cell r="R930" t="str">
            <v>S</v>
          </cell>
          <cell r="S930">
            <v>0</v>
          </cell>
          <cell r="T930">
            <v>54</v>
          </cell>
          <cell r="U930">
            <v>58923.7</v>
          </cell>
          <cell r="V930">
            <v>69171.3</v>
          </cell>
          <cell r="W930">
            <v>16</v>
          </cell>
          <cell r="X930">
            <v>20495.2</v>
          </cell>
        </row>
        <row r="931">
          <cell r="A931">
            <v>2016</v>
          </cell>
          <cell r="C931" t="str">
            <v>RA.DI. SRL</v>
          </cell>
          <cell r="D931">
            <v>42642</v>
          </cell>
          <cell r="E931" t="str">
            <v>649 DEL 26/06/2012</v>
          </cell>
          <cell r="F931">
            <v>42642</v>
          </cell>
          <cell r="G931">
            <v>1059.3</v>
          </cell>
          <cell r="H931">
            <v>1059.3</v>
          </cell>
          <cell r="I931">
            <v>0</v>
          </cell>
          <cell r="J931">
            <v>42642</v>
          </cell>
          <cell r="K931">
            <v>30</v>
          </cell>
          <cell r="L931">
            <v>42370</v>
          </cell>
          <cell r="M931">
            <v>42735</v>
          </cell>
          <cell r="N931">
            <v>0</v>
          </cell>
          <cell r="P931">
            <v>0</v>
          </cell>
          <cell r="Q931">
            <v>0</v>
          </cell>
          <cell r="R931" t="str">
            <v>S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-30</v>
          </cell>
          <cell r="X931">
            <v>-31779</v>
          </cell>
        </row>
        <row r="932">
          <cell r="A932">
            <v>2016</v>
          </cell>
          <cell r="C932" t="str">
            <v>RA.DI. SRL</v>
          </cell>
          <cell r="D932">
            <v>42642</v>
          </cell>
          <cell r="E932" t="str">
            <v>672 DEL 30/06/2014</v>
          </cell>
          <cell r="F932">
            <v>42642</v>
          </cell>
          <cell r="G932">
            <v>2346.3000000000002</v>
          </cell>
          <cell r="H932">
            <v>2346.3000000000002</v>
          </cell>
          <cell r="I932">
            <v>0</v>
          </cell>
          <cell r="J932">
            <v>42642</v>
          </cell>
          <cell r="K932">
            <v>30</v>
          </cell>
          <cell r="L932">
            <v>42370</v>
          </cell>
          <cell r="M932">
            <v>42735</v>
          </cell>
          <cell r="N932">
            <v>0</v>
          </cell>
          <cell r="P932">
            <v>0</v>
          </cell>
          <cell r="Q932">
            <v>0</v>
          </cell>
          <cell r="R932" t="str">
            <v>S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-30</v>
          </cell>
          <cell r="X932">
            <v>-70389</v>
          </cell>
        </row>
        <row r="933">
          <cell r="A933">
            <v>2016</v>
          </cell>
          <cell r="C933" t="str">
            <v>RA.DI. SRL</v>
          </cell>
          <cell r="D933">
            <v>42642</v>
          </cell>
          <cell r="E933" t="str">
            <v>673 DEL 30/06/2014</v>
          </cell>
          <cell r="F933">
            <v>42642</v>
          </cell>
          <cell r="G933">
            <v>3911.3</v>
          </cell>
          <cell r="H933">
            <v>3911.3</v>
          </cell>
          <cell r="I933">
            <v>0</v>
          </cell>
          <cell r="J933">
            <v>42642</v>
          </cell>
          <cell r="K933">
            <v>30</v>
          </cell>
          <cell r="L933">
            <v>42370</v>
          </cell>
          <cell r="M933">
            <v>42735</v>
          </cell>
          <cell r="N933">
            <v>0</v>
          </cell>
          <cell r="P933">
            <v>0</v>
          </cell>
          <cell r="Q933">
            <v>0</v>
          </cell>
          <cell r="R933" t="str">
            <v>S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-30</v>
          </cell>
          <cell r="X933">
            <v>-117339</v>
          </cell>
        </row>
        <row r="934">
          <cell r="A934">
            <v>2016</v>
          </cell>
          <cell r="B934">
            <v>3424</v>
          </cell>
          <cell r="C934" t="str">
            <v>RA.DI. SRL</v>
          </cell>
          <cell r="D934">
            <v>42490</v>
          </cell>
          <cell r="E934" t="str">
            <v>73/G</v>
          </cell>
          <cell r="F934">
            <v>42499</v>
          </cell>
          <cell r="G934">
            <v>1391.57</v>
          </cell>
          <cell r="H934">
            <v>1391.57</v>
          </cell>
          <cell r="I934">
            <v>0</v>
          </cell>
          <cell r="J934">
            <v>42515</v>
          </cell>
          <cell r="K934">
            <v>30</v>
          </cell>
          <cell r="L934">
            <v>42370</v>
          </cell>
          <cell r="M934">
            <v>42735</v>
          </cell>
          <cell r="N934">
            <v>0</v>
          </cell>
          <cell r="P934">
            <v>0</v>
          </cell>
          <cell r="Q934">
            <v>16</v>
          </cell>
          <cell r="R934" t="str">
            <v>S</v>
          </cell>
          <cell r="S934">
            <v>0</v>
          </cell>
          <cell r="T934">
            <v>25</v>
          </cell>
          <cell r="U934">
            <v>22265.119999999999</v>
          </cell>
          <cell r="V934">
            <v>34789.25</v>
          </cell>
          <cell r="W934">
            <v>-14</v>
          </cell>
          <cell r="X934">
            <v>-19481.98</v>
          </cell>
        </row>
        <row r="935">
          <cell r="A935">
            <v>2016</v>
          </cell>
          <cell r="C935" t="str">
            <v>RA.DI. SRL</v>
          </cell>
          <cell r="D935">
            <v>42642</v>
          </cell>
          <cell r="E935" t="str">
            <v>804 DEL 31/07/2014</v>
          </cell>
          <cell r="F935">
            <v>42642</v>
          </cell>
          <cell r="G935">
            <v>1009.8</v>
          </cell>
          <cell r="H935">
            <v>1009.8</v>
          </cell>
          <cell r="I935">
            <v>0</v>
          </cell>
          <cell r="J935">
            <v>42642</v>
          </cell>
          <cell r="K935">
            <v>30</v>
          </cell>
          <cell r="L935">
            <v>42370</v>
          </cell>
          <cell r="M935">
            <v>42735</v>
          </cell>
          <cell r="N935">
            <v>0</v>
          </cell>
          <cell r="P935">
            <v>0</v>
          </cell>
          <cell r="Q935">
            <v>0</v>
          </cell>
          <cell r="R935" t="str">
            <v>S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-30</v>
          </cell>
          <cell r="X935">
            <v>-30294</v>
          </cell>
        </row>
        <row r="936">
          <cell r="A936">
            <v>2016</v>
          </cell>
          <cell r="C936" t="str">
            <v>RA.DI. SRL</v>
          </cell>
          <cell r="D936">
            <v>42642</v>
          </cell>
          <cell r="E936" t="str">
            <v>805 DEL 31/07/2014</v>
          </cell>
          <cell r="F936">
            <v>42642</v>
          </cell>
          <cell r="G936">
            <v>10954.65</v>
          </cell>
          <cell r="H936">
            <v>10954.65</v>
          </cell>
          <cell r="I936">
            <v>0</v>
          </cell>
          <cell r="J936">
            <v>42642</v>
          </cell>
          <cell r="K936">
            <v>30</v>
          </cell>
          <cell r="L936">
            <v>42370</v>
          </cell>
          <cell r="M936">
            <v>42735</v>
          </cell>
          <cell r="N936">
            <v>0</v>
          </cell>
          <cell r="P936">
            <v>0</v>
          </cell>
          <cell r="Q936">
            <v>0</v>
          </cell>
          <cell r="R936" t="str">
            <v>S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-30</v>
          </cell>
          <cell r="X936">
            <v>-328639.5</v>
          </cell>
        </row>
        <row r="937">
          <cell r="A937">
            <v>2016</v>
          </cell>
          <cell r="B937">
            <v>4204</v>
          </cell>
          <cell r="C937" t="str">
            <v>RA.DI. SRL</v>
          </cell>
          <cell r="D937">
            <v>42521</v>
          </cell>
          <cell r="E937" t="str">
            <v>93/G</v>
          </cell>
          <cell r="F937">
            <v>42529</v>
          </cell>
          <cell r="G937">
            <v>1458.16</v>
          </cell>
          <cell r="H937">
            <v>1458.16</v>
          </cell>
          <cell r="I937">
            <v>0</v>
          </cell>
          <cell r="J937">
            <v>42550</v>
          </cell>
          <cell r="K937">
            <v>30</v>
          </cell>
          <cell r="L937">
            <v>42370</v>
          </cell>
          <cell r="M937">
            <v>42735</v>
          </cell>
          <cell r="N937">
            <v>0</v>
          </cell>
          <cell r="P937">
            <v>0</v>
          </cell>
          <cell r="Q937">
            <v>21</v>
          </cell>
          <cell r="R937" t="str">
            <v>S</v>
          </cell>
          <cell r="S937">
            <v>0</v>
          </cell>
          <cell r="T937">
            <v>29</v>
          </cell>
          <cell r="U937">
            <v>30621.360000000001</v>
          </cell>
          <cell r="V937">
            <v>42286.64</v>
          </cell>
          <cell r="W937">
            <v>-9</v>
          </cell>
          <cell r="X937">
            <v>-13123.44</v>
          </cell>
        </row>
        <row r="938">
          <cell r="A938">
            <v>2016</v>
          </cell>
          <cell r="C938" t="str">
            <v>RA.DI. SRL</v>
          </cell>
          <cell r="D938">
            <v>42642</v>
          </cell>
          <cell r="E938" t="str">
            <v>935 DEL 31/08/2014</v>
          </cell>
          <cell r="F938">
            <v>42642</v>
          </cell>
          <cell r="G938">
            <v>237.6</v>
          </cell>
          <cell r="H938">
            <v>237.6</v>
          </cell>
          <cell r="I938">
            <v>0</v>
          </cell>
          <cell r="J938">
            <v>42642</v>
          </cell>
          <cell r="K938">
            <v>30</v>
          </cell>
          <cell r="L938">
            <v>42370</v>
          </cell>
          <cell r="M938">
            <v>42735</v>
          </cell>
          <cell r="N938">
            <v>0</v>
          </cell>
          <cell r="P938">
            <v>0</v>
          </cell>
          <cell r="Q938">
            <v>0</v>
          </cell>
          <cell r="R938" t="str">
            <v>S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-30</v>
          </cell>
          <cell r="X938">
            <v>-7128</v>
          </cell>
        </row>
        <row r="939">
          <cell r="A939">
            <v>2017</v>
          </cell>
          <cell r="B939">
            <v>507</v>
          </cell>
          <cell r="C939" t="str">
            <v>REGIONE CALABRIA DIPARTIMENTO 9 LL.PP. SETTORE 1 - MEDIANTE GIROFONDI BANCA D'ITALIA N.0031789 CONTABILITA' SPECIALE INTESTATA ALL REGIONE CALABRIA</v>
          </cell>
          <cell r="D939">
            <v>42755</v>
          </cell>
          <cell r="E939" t="str">
            <v>7</v>
          </cell>
          <cell r="F939">
            <v>42758</v>
          </cell>
          <cell r="G939">
            <v>50911.14</v>
          </cell>
          <cell r="H939">
            <v>50911.14</v>
          </cell>
          <cell r="I939">
            <v>0</v>
          </cell>
          <cell r="J939">
            <v>42794</v>
          </cell>
          <cell r="K939">
            <v>30</v>
          </cell>
          <cell r="L939">
            <v>42370</v>
          </cell>
          <cell r="M939">
            <v>42735</v>
          </cell>
          <cell r="N939">
            <v>0</v>
          </cell>
          <cell r="P939">
            <v>0</v>
          </cell>
          <cell r="Q939">
            <v>36</v>
          </cell>
          <cell r="R939" t="str">
            <v>S</v>
          </cell>
          <cell r="S939">
            <v>0</v>
          </cell>
          <cell r="T939">
            <v>39</v>
          </cell>
          <cell r="U939">
            <v>1832801.04</v>
          </cell>
          <cell r="V939">
            <v>1985534.46</v>
          </cell>
          <cell r="W939">
            <v>6</v>
          </cell>
          <cell r="X939">
            <v>305466.84000000003</v>
          </cell>
        </row>
        <row r="940">
          <cell r="A940">
            <v>2016</v>
          </cell>
          <cell r="C940" t="str">
            <v>RIZZO ANTONIO</v>
          </cell>
          <cell r="D940">
            <v>37818</v>
          </cell>
          <cell r="E940" t="str">
            <v xml:space="preserve">7                             </v>
          </cell>
          <cell r="F940">
            <v>37818</v>
          </cell>
          <cell r="G940">
            <v>300</v>
          </cell>
          <cell r="H940">
            <v>0</v>
          </cell>
          <cell r="I940">
            <v>0</v>
          </cell>
          <cell r="J940">
            <v>1</v>
          </cell>
          <cell r="K940">
            <v>30</v>
          </cell>
          <cell r="L940">
            <v>42370</v>
          </cell>
          <cell r="M940">
            <v>42735</v>
          </cell>
          <cell r="N940">
            <v>0</v>
          </cell>
          <cell r="P940">
            <v>0</v>
          </cell>
          <cell r="Q940">
            <v>0</v>
          </cell>
          <cell r="R940" t="str">
            <v>N</v>
          </cell>
          <cell r="S940">
            <v>300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</row>
        <row r="941">
          <cell r="A941">
            <v>2016</v>
          </cell>
          <cell r="C941" t="str">
            <v>S.I.D.I. GAS S.P.A.</v>
          </cell>
          <cell r="D941">
            <v>39903</v>
          </cell>
          <cell r="E941" t="str">
            <v xml:space="preserve">121971                        </v>
          </cell>
          <cell r="F941">
            <v>39913</v>
          </cell>
          <cell r="G941">
            <v>0.37</v>
          </cell>
          <cell r="H941">
            <v>0</v>
          </cell>
          <cell r="I941">
            <v>0</v>
          </cell>
          <cell r="J941">
            <v>1</v>
          </cell>
          <cell r="K941">
            <v>30</v>
          </cell>
          <cell r="L941">
            <v>42370</v>
          </cell>
          <cell r="M941">
            <v>42735</v>
          </cell>
          <cell r="N941">
            <v>0</v>
          </cell>
          <cell r="P941">
            <v>0</v>
          </cell>
          <cell r="Q941">
            <v>0</v>
          </cell>
          <cell r="R941" t="str">
            <v>N</v>
          </cell>
          <cell r="S941">
            <v>0.37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</row>
        <row r="942">
          <cell r="A942">
            <v>2016</v>
          </cell>
          <cell r="C942" t="str">
            <v>S.I.D.I. GAS S.P.A.</v>
          </cell>
          <cell r="D942">
            <v>39903</v>
          </cell>
          <cell r="E942" t="str">
            <v xml:space="preserve">122396                        </v>
          </cell>
          <cell r="F942">
            <v>39920</v>
          </cell>
          <cell r="G942">
            <v>2961.3</v>
          </cell>
          <cell r="H942">
            <v>0</v>
          </cell>
          <cell r="I942">
            <v>0</v>
          </cell>
          <cell r="J942">
            <v>1</v>
          </cell>
          <cell r="K942">
            <v>30</v>
          </cell>
          <cell r="L942">
            <v>42370</v>
          </cell>
          <cell r="M942">
            <v>42735</v>
          </cell>
          <cell r="N942">
            <v>0</v>
          </cell>
          <cell r="P942">
            <v>0</v>
          </cell>
          <cell r="Q942">
            <v>0</v>
          </cell>
          <cell r="R942" t="str">
            <v>N</v>
          </cell>
          <cell r="S942">
            <v>2961.3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</row>
        <row r="943">
          <cell r="A943">
            <v>2016</v>
          </cell>
          <cell r="C943" t="str">
            <v>S.I.D.I. GAS S.P.A.</v>
          </cell>
          <cell r="D943">
            <v>39954</v>
          </cell>
          <cell r="E943" t="str">
            <v xml:space="preserve">163209                        </v>
          </cell>
          <cell r="F943">
            <v>39965</v>
          </cell>
          <cell r="G943">
            <v>3</v>
          </cell>
          <cell r="H943">
            <v>0</v>
          </cell>
          <cell r="I943">
            <v>0</v>
          </cell>
          <cell r="J943">
            <v>1</v>
          </cell>
          <cell r="K943">
            <v>30</v>
          </cell>
          <cell r="L943">
            <v>42370</v>
          </cell>
          <cell r="M943">
            <v>42735</v>
          </cell>
          <cell r="N943">
            <v>0</v>
          </cell>
          <cell r="P943">
            <v>0</v>
          </cell>
          <cell r="Q943">
            <v>0</v>
          </cell>
          <cell r="R943" t="str">
            <v>N</v>
          </cell>
          <cell r="S943">
            <v>3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</row>
        <row r="944">
          <cell r="A944">
            <v>2016</v>
          </cell>
          <cell r="C944" t="str">
            <v>S.I.D.I. GAS S.P.A.</v>
          </cell>
          <cell r="D944">
            <v>39954</v>
          </cell>
          <cell r="E944" t="str">
            <v xml:space="preserve">163304                        </v>
          </cell>
          <cell r="F944">
            <v>39965</v>
          </cell>
          <cell r="G944">
            <v>752.96</v>
          </cell>
          <cell r="H944">
            <v>0</v>
          </cell>
          <cell r="I944">
            <v>0</v>
          </cell>
          <cell r="J944">
            <v>1</v>
          </cell>
          <cell r="K944">
            <v>30</v>
          </cell>
          <cell r="L944">
            <v>42370</v>
          </cell>
          <cell r="M944">
            <v>42735</v>
          </cell>
          <cell r="N944">
            <v>0</v>
          </cell>
          <cell r="P944">
            <v>0</v>
          </cell>
          <cell r="Q944">
            <v>0</v>
          </cell>
          <cell r="R944" t="str">
            <v>N</v>
          </cell>
          <cell r="S944">
            <v>752.96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</row>
        <row r="945">
          <cell r="A945">
            <v>2016</v>
          </cell>
          <cell r="B945">
            <v>9414</v>
          </cell>
          <cell r="C945" t="str">
            <v>S.I.D.I. GAS S.P.A.</v>
          </cell>
          <cell r="D945">
            <v>42338</v>
          </cell>
          <cell r="E945" t="str">
            <v xml:space="preserve">2015/FC/F/356675              </v>
          </cell>
          <cell r="F945">
            <v>42341</v>
          </cell>
          <cell r="G945">
            <v>15.88</v>
          </cell>
          <cell r="H945">
            <v>0</v>
          </cell>
          <cell r="I945">
            <v>0</v>
          </cell>
          <cell r="J945">
            <v>1</v>
          </cell>
          <cell r="K945">
            <v>30</v>
          </cell>
          <cell r="L945">
            <v>42370</v>
          </cell>
          <cell r="M945">
            <v>42735</v>
          </cell>
          <cell r="N945">
            <v>0</v>
          </cell>
          <cell r="P945">
            <v>0</v>
          </cell>
          <cell r="Q945">
            <v>0</v>
          </cell>
          <cell r="R945" t="str">
            <v>N</v>
          </cell>
          <cell r="S945">
            <v>15.88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</row>
        <row r="946">
          <cell r="A946">
            <v>2016</v>
          </cell>
          <cell r="B946">
            <v>2737</v>
          </cell>
          <cell r="C946" t="str">
            <v>S.I.D.I. GAS S.P.A.</v>
          </cell>
          <cell r="D946">
            <v>42431</v>
          </cell>
          <cell r="E946" t="str">
            <v>2016/FC/F/117341</v>
          </cell>
          <cell r="F946">
            <v>42478</v>
          </cell>
          <cell r="G946">
            <v>1267.56</v>
          </cell>
          <cell r="H946">
            <v>1267.56</v>
          </cell>
          <cell r="I946">
            <v>0</v>
          </cell>
          <cell r="J946">
            <v>42558</v>
          </cell>
          <cell r="K946">
            <v>30</v>
          </cell>
          <cell r="L946">
            <v>42370</v>
          </cell>
          <cell r="M946">
            <v>42735</v>
          </cell>
          <cell r="N946">
            <v>0</v>
          </cell>
          <cell r="P946">
            <v>0</v>
          </cell>
          <cell r="Q946">
            <v>80</v>
          </cell>
          <cell r="R946" t="str">
            <v>S</v>
          </cell>
          <cell r="S946">
            <v>0</v>
          </cell>
          <cell r="T946">
            <v>127</v>
          </cell>
          <cell r="U946">
            <v>101404.8</v>
          </cell>
          <cell r="V946">
            <v>160980.12</v>
          </cell>
          <cell r="W946">
            <v>50</v>
          </cell>
          <cell r="X946">
            <v>63378</v>
          </cell>
        </row>
        <row r="947">
          <cell r="A947">
            <v>2016</v>
          </cell>
          <cell r="B947">
            <v>2743</v>
          </cell>
          <cell r="C947" t="str">
            <v>S.I.D.I. GAS S.P.A.</v>
          </cell>
          <cell r="D947">
            <v>42460</v>
          </cell>
          <cell r="E947" t="str">
            <v>2016/FC/F/117948</v>
          </cell>
          <cell r="F947">
            <v>42478</v>
          </cell>
          <cell r="G947">
            <v>979.71</v>
          </cell>
          <cell r="H947">
            <v>979.71</v>
          </cell>
          <cell r="I947">
            <v>0</v>
          </cell>
          <cell r="J947">
            <v>42558</v>
          </cell>
          <cell r="K947">
            <v>30</v>
          </cell>
          <cell r="L947">
            <v>42370</v>
          </cell>
          <cell r="M947">
            <v>42735</v>
          </cell>
          <cell r="N947">
            <v>0</v>
          </cell>
          <cell r="P947">
            <v>0</v>
          </cell>
          <cell r="Q947">
            <v>80</v>
          </cell>
          <cell r="R947" t="str">
            <v>S</v>
          </cell>
          <cell r="S947">
            <v>0</v>
          </cell>
          <cell r="T947">
            <v>98</v>
          </cell>
          <cell r="U947">
            <v>78376.800000000003</v>
          </cell>
          <cell r="V947">
            <v>96011.58</v>
          </cell>
          <cell r="W947">
            <v>50</v>
          </cell>
          <cell r="X947">
            <v>48985.5</v>
          </cell>
        </row>
        <row r="948">
          <cell r="A948">
            <v>2016</v>
          </cell>
          <cell r="B948">
            <v>3734</v>
          </cell>
          <cell r="C948" t="str">
            <v>S.I.D.I. GAS S.P.A.</v>
          </cell>
          <cell r="D948">
            <v>42493</v>
          </cell>
          <cell r="E948" t="str">
            <v>2016/FC/F/118424</v>
          </cell>
          <cell r="F948">
            <v>42508</v>
          </cell>
          <cell r="G948">
            <v>634.26</v>
          </cell>
          <cell r="H948">
            <v>634.26</v>
          </cell>
          <cell r="I948">
            <v>0</v>
          </cell>
          <cell r="J948">
            <v>42558</v>
          </cell>
          <cell r="K948">
            <v>30</v>
          </cell>
          <cell r="L948">
            <v>42370</v>
          </cell>
          <cell r="M948">
            <v>42735</v>
          </cell>
          <cell r="N948">
            <v>0</v>
          </cell>
          <cell r="P948">
            <v>0</v>
          </cell>
          <cell r="Q948">
            <v>50</v>
          </cell>
          <cell r="R948" t="str">
            <v>S</v>
          </cell>
          <cell r="S948">
            <v>0</v>
          </cell>
          <cell r="T948">
            <v>65</v>
          </cell>
          <cell r="U948">
            <v>31713</v>
          </cell>
          <cell r="V948">
            <v>41226.9</v>
          </cell>
          <cell r="W948">
            <v>20</v>
          </cell>
          <cell r="X948">
            <v>12685.2</v>
          </cell>
        </row>
        <row r="949">
          <cell r="A949">
            <v>2016</v>
          </cell>
          <cell r="B949">
            <v>3736</v>
          </cell>
          <cell r="C949" t="str">
            <v>S.I.D.I. GAS S.P.A.</v>
          </cell>
          <cell r="D949">
            <v>42494</v>
          </cell>
          <cell r="E949" t="str">
            <v>2016/FC/F/149361</v>
          </cell>
          <cell r="F949">
            <v>42508</v>
          </cell>
          <cell r="G949">
            <v>431</v>
          </cell>
          <cell r="H949">
            <v>431</v>
          </cell>
          <cell r="I949">
            <v>0</v>
          </cell>
          <cell r="J949">
            <v>42558</v>
          </cell>
          <cell r="K949">
            <v>30</v>
          </cell>
          <cell r="L949">
            <v>42370</v>
          </cell>
          <cell r="M949">
            <v>42735</v>
          </cell>
          <cell r="N949">
            <v>0</v>
          </cell>
          <cell r="P949">
            <v>0</v>
          </cell>
          <cell r="Q949">
            <v>50</v>
          </cell>
          <cell r="R949" t="str">
            <v>S</v>
          </cell>
          <cell r="S949">
            <v>0</v>
          </cell>
          <cell r="T949">
            <v>64</v>
          </cell>
          <cell r="U949">
            <v>21550</v>
          </cell>
          <cell r="V949">
            <v>27584</v>
          </cell>
          <cell r="W949">
            <v>20</v>
          </cell>
          <cell r="X949">
            <v>8620</v>
          </cell>
        </row>
        <row r="950">
          <cell r="A950">
            <v>2016</v>
          </cell>
          <cell r="B950">
            <v>3738</v>
          </cell>
          <cell r="C950" t="str">
            <v>S.I.D.I. GAS S.P.A.</v>
          </cell>
          <cell r="D950">
            <v>42494</v>
          </cell>
          <cell r="E950" t="str">
            <v>2016/FC/F/149362</v>
          </cell>
          <cell r="F950">
            <v>42508</v>
          </cell>
          <cell r="G950">
            <v>287</v>
          </cell>
          <cell r="H950">
            <v>287</v>
          </cell>
          <cell r="I950">
            <v>0</v>
          </cell>
          <cell r="J950">
            <v>42558</v>
          </cell>
          <cell r="K950">
            <v>30</v>
          </cell>
          <cell r="L950">
            <v>42370</v>
          </cell>
          <cell r="M950">
            <v>42735</v>
          </cell>
          <cell r="N950">
            <v>0</v>
          </cell>
          <cell r="P950">
            <v>0</v>
          </cell>
          <cell r="Q950">
            <v>50</v>
          </cell>
          <cell r="R950" t="str">
            <v>S</v>
          </cell>
          <cell r="S950">
            <v>0</v>
          </cell>
          <cell r="T950">
            <v>64</v>
          </cell>
          <cell r="U950">
            <v>14350</v>
          </cell>
          <cell r="V950">
            <v>18368</v>
          </cell>
          <cell r="W950">
            <v>20</v>
          </cell>
          <cell r="X950">
            <v>5740</v>
          </cell>
        </row>
        <row r="951">
          <cell r="A951">
            <v>2016</v>
          </cell>
          <cell r="B951">
            <v>3739</v>
          </cell>
          <cell r="C951" t="str">
            <v>S.I.D.I. GAS S.P.A.</v>
          </cell>
          <cell r="D951">
            <v>42494</v>
          </cell>
          <cell r="E951" t="str">
            <v>2016/FC/F/149363</v>
          </cell>
          <cell r="F951">
            <v>42508</v>
          </cell>
          <cell r="G951">
            <v>875.92</v>
          </cell>
          <cell r="H951">
            <v>875.92</v>
          </cell>
          <cell r="I951">
            <v>0</v>
          </cell>
          <cell r="J951">
            <v>42558</v>
          </cell>
          <cell r="K951">
            <v>30</v>
          </cell>
          <cell r="L951">
            <v>42370</v>
          </cell>
          <cell r="M951">
            <v>42735</v>
          </cell>
          <cell r="N951">
            <v>0</v>
          </cell>
          <cell r="P951">
            <v>0</v>
          </cell>
          <cell r="Q951">
            <v>50</v>
          </cell>
          <cell r="R951" t="str">
            <v>S</v>
          </cell>
          <cell r="S951">
            <v>0</v>
          </cell>
          <cell r="T951">
            <v>64</v>
          </cell>
          <cell r="U951">
            <v>43796</v>
          </cell>
          <cell r="V951">
            <v>56058.879999999997</v>
          </cell>
          <cell r="W951">
            <v>20</v>
          </cell>
          <cell r="X951">
            <v>17518.400000000001</v>
          </cell>
        </row>
        <row r="952">
          <cell r="A952">
            <v>2016</v>
          </cell>
          <cell r="B952">
            <v>3737</v>
          </cell>
          <cell r="C952" t="str">
            <v>S.I.D.I. GAS S.P.A.</v>
          </cell>
          <cell r="D952">
            <v>42494</v>
          </cell>
          <cell r="E952" t="str">
            <v>2016/FC/F/149364</v>
          </cell>
          <cell r="F952">
            <v>42508</v>
          </cell>
          <cell r="G952">
            <v>24.41</v>
          </cell>
          <cell r="H952">
            <v>24.41</v>
          </cell>
          <cell r="I952">
            <v>0</v>
          </cell>
          <cell r="J952">
            <v>42558</v>
          </cell>
          <cell r="K952">
            <v>30</v>
          </cell>
          <cell r="L952">
            <v>42370</v>
          </cell>
          <cell r="M952">
            <v>42735</v>
          </cell>
          <cell r="N952">
            <v>0</v>
          </cell>
          <cell r="P952">
            <v>0</v>
          </cell>
          <cell r="Q952">
            <v>50</v>
          </cell>
          <cell r="R952" t="str">
            <v>S</v>
          </cell>
          <cell r="S952">
            <v>0</v>
          </cell>
          <cell r="T952">
            <v>64</v>
          </cell>
          <cell r="U952">
            <v>1220.5</v>
          </cell>
          <cell r="V952">
            <v>1562.24</v>
          </cell>
          <cell r="W952">
            <v>20</v>
          </cell>
          <cell r="X952">
            <v>488.2</v>
          </cell>
        </row>
        <row r="953">
          <cell r="A953">
            <v>2016</v>
          </cell>
          <cell r="B953">
            <v>3735</v>
          </cell>
          <cell r="C953" t="str">
            <v>S.I.D.I. GAS S.P.A.</v>
          </cell>
          <cell r="D953">
            <v>42494</v>
          </cell>
          <cell r="E953" t="str">
            <v>2016/FC/F/149365</v>
          </cell>
          <cell r="F953">
            <v>42508</v>
          </cell>
          <cell r="G953">
            <v>634.26</v>
          </cell>
          <cell r="H953">
            <v>634.26</v>
          </cell>
          <cell r="I953">
            <v>0</v>
          </cell>
          <cell r="J953">
            <v>42558</v>
          </cell>
          <cell r="K953">
            <v>30</v>
          </cell>
          <cell r="L953">
            <v>42370</v>
          </cell>
          <cell r="M953">
            <v>42735</v>
          </cell>
          <cell r="N953">
            <v>0</v>
          </cell>
          <cell r="P953">
            <v>0</v>
          </cell>
          <cell r="Q953">
            <v>50</v>
          </cell>
          <cell r="R953" t="str">
            <v>S</v>
          </cell>
          <cell r="S953">
            <v>0</v>
          </cell>
          <cell r="T953">
            <v>64</v>
          </cell>
          <cell r="U953">
            <v>31713</v>
          </cell>
          <cell r="V953">
            <v>40592.639999999999</v>
          </cell>
          <cell r="W953">
            <v>20</v>
          </cell>
          <cell r="X953">
            <v>12685.2</v>
          </cell>
        </row>
        <row r="954">
          <cell r="A954">
            <v>2016</v>
          </cell>
          <cell r="B954">
            <v>4270</v>
          </cell>
          <cell r="C954" t="str">
            <v>S.I.D.I. GAS S.P.A.</v>
          </cell>
          <cell r="D954">
            <v>42528</v>
          </cell>
          <cell r="E954" t="str">
            <v>2016/FC/F/176714</v>
          </cell>
          <cell r="F954">
            <v>42530</v>
          </cell>
          <cell r="G954">
            <v>48.73</v>
          </cell>
          <cell r="H954">
            <v>48.73</v>
          </cell>
          <cell r="I954">
            <v>0</v>
          </cell>
          <cell r="J954">
            <v>42558</v>
          </cell>
          <cell r="K954">
            <v>30</v>
          </cell>
          <cell r="L954">
            <v>42370</v>
          </cell>
          <cell r="M954">
            <v>42735</v>
          </cell>
          <cell r="N954">
            <v>0</v>
          </cell>
          <cell r="P954">
            <v>0</v>
          </cell>
          <cell r="Q954">
            <v>28</v>
          </cell>
          <cell r="R954" t="str">
            <v>S</v>
          </cell>
          <cell r="S954">
            <v>0</v>
          </cell>
          <cell r="T954">
            <v>30</v>
          </cell>
          <cell r="U954">
            <v>1364.44</v>
          </cell>
          <cell r="V954">
            <v>1461.9</v>
          </cell>
          <cell r="W954">
            <v>-2</v>
          </cell>
          <cell r="X954">
            <v>-97.46</v>
          </cell>
        </row>
        <row r="955">
          <cell r="A955">
            <v>2016</v>
          </cell>
          <cell r="B955">
            <v>5362</v>
          </cell>
          <cell r="C955" t="str">
            <v>S.I.D.I. GAS S.P.A.</v>
          </cell>
          <cell r="D955">
            <v>42555</v>
          </cell>
          <cell r="E955" t="str">
            <v>2016/FC/F/207622</v>
          </cell>
          <cell r="F955">
            <v>42565</v>
          </cell>
          <cell r="G955">
            <v>190.33</v>
          </cell>
          <cell r="H955">
            <v>190.33</v>
          </cell>
          <cell r="I955">
            <v>0</v>
          </cell>
          <cell r="J955">
            <v>42570</v>
          </cell>
          <cell r="K955">
            <v>30</v>
          </cell>
          <cell r="L955">
            <v>42370</v>
          </cell>
          <cell r="M955">
            <v>42735</v>
          </cell>
          <cell r="N955">
            <v>0</v>
          </cell>
          <cell r="P955">
            <v>0</v>
          </cell>
          <cell r="Q955">
            <v>5</v>
          </cell>
          <cell r="R955" t="str">
            <v>S</v>
          </cell>
          <cell r="S955">
            <v>0</v>
          </cell>
          <cell r="T955">
            <v>15</v>
          </cell>
          <cell r="U955">
            <v>951.65</v>
          </cell>
          <cell r="V955">
            <v>2854.95</v>
          </cell>
          <cell r="W955">
            <v>-25</v>
          </cell>
          <cell r="X955">
            <v>-4758.25</v>
          </cell>
        </row>
        <row r="956">
          <cell r="A956">
            <v>2016</v>
          </cell>
          <cell r="B956">
            <v>5360</v>
          </cell>
          <cell r="C956" t="str">
            <v>S.I.D.I. GAS S.P.A.</v>
          </cell>
          <cell r="D956">
            <v>42555</v>
          </cell>
          <cell r="E956" t="str">
            <v>2016/FC/F/207623</v>
          </cell>
          <cell r="F956">
            <v>42565</v>
          </cell>
          <cell r="G956">
            <v>102.27</v>
          </cell>
          <cell r="H956">
            <v>102.27</v>
          </cell>
          <cell r="I956">
            <v>0</v>
          </cell>
          <cell r="J956">
            <v>42570</v>
          </cell>
          <cell r="K956">
            <v>30</v>
          </cell>
          <cell r="L956">
            <v>42370</v>
          </cell>
          <cell r="M956">
            <v>42735</v>
          </cell>
          <cell r="N956">
            <v>0</v>
          </cell>
          <cell r="P956">
            <v>0</v>
          </cell>
          <cell r="Q956">
            <v>5</v>
          </cell>
          <cell r="R956" t="str">
            <v>S</v>
          </cell>
          <cell r="S956">
            <v>0</v>
          </cell>
          <cell r="T956">
            <v>15</v>
          </cell>
          <cell r="U956">
            <v>511.35</v>
          </cell>
          <cell r="V956">
            <v>1534.05</v>
          </cell>
          <cell r="W956">
            <v>-25</v>
          </cell>
          <cell r="X956">
            <v>-2556.75</v>
          </cell>
        </row>
        <row r="957">
          <cell r="A957">
            <v>2016</v>
          </cell>
          <cell r="B957">
            <v>5365</v>
          </cell>
          <cell r="C957" t="str">
            <v>S.I.D.I. GAS S.P.A.</v>
          </cell>
          <cell r="D957">
            <v>42555</v>
          </cell>
          <cell r="E957" t="str">
            <v>2016/FC/F/207624</v>
          </cell>
          <cell r="F957">
            <v>42565</v>
          </cell>
          <cell r="G957">
            <v>264.74</v>
          </cell>
          <cell r="H957">
            <v>264.74</v>
          </cell>
          <cell r="I957">
            <v>0</v>
          </cell>
          <cell r="J957">
            <v>42570</v>
          </cell>
          <cell r="K957">
            <v>30</v>
          </cell>
          <cell r="L957">
            <v>42370</v>
          </cell>
          <cell r="M957">
            <v>42735</v>
          </cell>
          <cell r="N957">
            <v>0</v>
          </cell>
          <cell r="P957">
            <v>0</v>
          </cell>
          <cell r="Q957">
            <v>5</v>
          </cell>
          <cell r="R957" t="str">
            <v>S</v>
          </cell>
          <cell r="S957">
            <v>0</v>
          </cell>
          <cell r="T957">
            <v>15</v>
          </cell>
          <cell r="U957">
            <v>1323.7</v>
          </cell>
          <cell r="V957">
            <v>3971.1</v>
          </cell>
          <cell r="W957">
            <v>-25</v>
          </cell>
          <cell r="X957">
            <v>-6618.5</v>
          </cell>
        </row>
        <row r="958">
          <cell r="A958">
            <v>2016</v>
          </cell>
          <cell r="B958">
            <v>5361</v>
          </cell>
          <cell r="C958" t="str">
            <v>S.I.D.I. GAS S.P.A.</v>
          </cell>
          <cell r="D958">
            <v>42555</v>
          </cell>
          <cell r="E958" t="str">
            <v>2016/FC/F/207625</v>
          </cell>
          <cell r="F958">
            <v>42565</v>
          </cell>
          <cell r="G958">
            <v>25.41</v>
          </cell>
          <cell r="H958">
            <v>25.41</v>
          </cell>
          <cell r="I958">
            <v>0</v>
          </cell>
          <cell r="J958">
            <v>42570</v>
          </cell>
          <cell r="K958">
            <v>30</v>
          </cell>
          <cell r="L958">
            <v>42370</v>
          </cell>
          <cell r="M958">
            <v>42735</v>
          </cell>
          <cell r="N958">
            <v>0</v>
          </cell>
          <cell r="P958">
            <v>0</v>
          </cell>
          <cell r="Q958">
            <v>5</v>
          </cell>
          <cell r="R958" t="str">
            <v>S</v>
          </cell>
          <cell r="S958">
            <v>0</v>
          </cell>
          <cell r="T958">
            <v>15</v>
          </cell>
          <cell r="U958">
            <v>127.05</v>
          </cell>
          <cell r="V958">
            <v>381.15</v>
          </cell>
          <cell r="W958">
            <v>-25</v>
          </cell>
          <cell r="X958">
            <v>-635.25</v>
          </cell>
        </row>
        <row r="959">
          <cell r="A959">
            <v>2016</v>
          </cell>
          <cell r="B959">
            <v>5364</v>
          </cell>
          <cell r="C959" t="str">
            <v>S.I.D.I. GAS S.P.A.</v>
          </cell>
          <cell r="D959">
            <v>42555</v>
          </cell>
          <cell r="E959" t="str">
            <v>2016/FC/F/207626</v>
          </cell>
          <cell r="F959">
            <v>42565</v>
          </cell>
          <cell r="G959">
            <v>250.02</v>
          </cell>
          <cell r="H959">
            <v>250.02</v>
          </cell>
          <cell r="I959">
            <v>0</v>
          </cell>
          <cell r="J959">
            <v>42570</v>
          </cell>
          <cell r="K959">
            <v>30</v>
          </cell>
          <cell r="L959">
            <v>42370</v>
          </cell>
          <cell r="M959">
            <v>42735</v>
          </cell>
          <cell r="N959">
            <v>0</v>
          </cell>
          <cell r="P959">
            <v>0</v>
          </cell>
          <cell r="Q959">
            <v>5</v>
          </cell>
          <cell r="R959" t="str">
            <v>S</v>
          </cell>
          <cell r="S959">
            <v>0</v>
          </cell>
          <cell r="T959">
            <v>15</v>
          </cell>
          <cell r="U959">
            <v>1250.0999999999999</v>
          </cell>
          <cell r="V959">
            <v>3750.3</v>
          </cell>
          <cell r="W959">
            <v>-25</v>
          </cell>
          <cell r="X959">
            <v>-6250.5</v>
          </cell>
        </row>
        <row r="960">
          <cell r="A960">
            <v>2016</v>
          </cell>
          <cell r="B960">
            <v>5359</v>
          </cell>
          <cell r="C960" t="str">
            <v>S.I.D.I. GAS S.P.A.</v>
          </cell>
          <cell r="D960">
            <v>42555</v>
          </cell>
          <cell r="E960" t="str">
            <v>2016/FC/F/234646</v>
          </cell>
          <cell r="F960">
            <v>42565</v>
          </cell>
          <cell r="G960">
            <v>11.15</v>
          </cell>
          <cell r="H960">
            <v>11.15</v>
          </cell>
          <cell r="I960">
            <v>0</v>
          </cell>
          <cell r="J960">
            <v>42570</v>
          </cell>
          <cell r="K960">
            <v>30</v>
          </cell>
          <cell r="L960">
            <v>42370</v>
          </cell>
          <cell r="M960">
            <v>42735</v>
          </cell>
          <cell r="N960">
            <v>0</v>
          </cell>
          <cell r="P960">
            <v>0</v>
          </cell>
          <cell r="Q960">
            <v>5</v>
          </cell>
          <cell r="R960" t="str">
            <v>S</v>
          </cell>
          <cell r="S960">
            <v>0</v>
          </cell>
          <cell r="T960">
            <v>15</v>
          </cell>
          <cell r="U960">
            <v>55.75</v>
          </cell>
          <cell r="V960">
            <v>167.25</v>
          </cell>
          <cell r="W960">
            <v>-25</v>
          </cell>
          <cell r="X960">
            <v>-278.75</v>
          </cell>
        </row>
        <row r="961">
          <cell r="A961">
            <v>2016</v>
          </cell>
          <cell r="B961">
            <v>5937</v>
          </cell>
          <cell r="C961" t="str">
            <v>S.I.D.I. GAS S.P.A.</v>
          </cell>
          <cell r="D961">
            <v>42584</v>
          </cell>
          <cell r="E961" t="str">
            <v>2016/FC/F/235041</v>
          </cell>
          <cell r="F961">
            <v>42587</v>
          </cell>
          <cell r="G961">
            <v>1695.22</v>
          </cell>
          <cell r="H961">
            <v>0</v>
          </cell>
          <cell r="I961">
            <v>0</v>
          </cell>
          <cell r="J961">
            <v>1</v>
          </cell>
          <cell r="K961">
            <v>30</v>
          </cell>
          <cell r="L961">
            <v>42370</v>
          </cell>
          <cell r="M961">
            <v>42735</v>
          </cell>
          <cell r="N961">
            <v>0</v>
          </cell>
          <cell r="P961">
            <v>0</v>
          </cell>
          <cell r="Q961">
            <v>0</v>
          </cell>
          <cell r="R961" t="str">
            <v>N</v>
          </cell>
          <cell r="S961">
            <v>1695.22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</row>
        <row r="962">
          <cell r="A962">
            <v>2016</v>
          </cell>
          <cell r="B962">
            <v>6743</v>
          </cell>
          <cell r="C962" t="str">
            <v>S.I.D.I. GAS S.P.A.</v>
          </cell>
          <cell r="D962">
            <v>42618</v>
          </cell>
          <cell r="E962" t="str">
            <v>2016/FC/F/235438</v>
          </cell>
          <cell r="F962">
            <v>42625</v>
          </cell>
          <cell r="G962">
            <v>13.37</v>
          </cell>
          <cell r="H962">
            <v>13.37</v>
          </cell>
          <cell r="I962">
            <v>0</v>
          </cell>
          <cell r="J962">
            <v>42678</v>
          </cell>
          <cell r="K962">
            <v>30</v>
          </cell>
          <cell r="L962">
            <v>42370</v>
          </cell>
          <cell r="M962">
            <v>42735</v>
          </cell>
          <cell r="N962">
            <v>0</v>
          </cell>
          <cell r="P962">
            <v>0</v>
          </cell>
          <cell r="Q962">
            <v>53</v>
          </cell>
          <cell r="R962" t="str">
            <v>S</v>
          </cell>
          <cell r="S962">
            <v>0</v>
          </cell>
          <cell r="T962">
            <v>60</v>
          </cell>
          <cell r="U962">
            <v>708.61</v>
          </cell>
          <cell r="V962">
            <v>802.2</v>
          </cell>
          <cell r="W962">
            <v>23</v>
          </cell>
          <cell r="X962">
            <v>307.51</v>
          </cell>
        </row>
        <row r="963">
          <cell r="A963">
            <v>2016</v>
          </cell>
          <cell r="B963">
            <v>6750</v>
          </cell>
          <cell r="C963" t="str">
            <v>S.I.D.I. GAS S.P.A.</v>
          </cell>
          <cell r="D963">
            <v>42619</v>
          </cell>
          <cell r="E963" t="str">
            <v>2016/FC/F/266063</v>
          </cell>
          <cell r="F963">
            <v>42626</v>
          </cell>
          <cell r="G963">
            <v>2805.35</v>
          </cell>
          <cell r="H963">
            <v>2805.35</v>
          </cell>
          <cell r="I963">
            <v>0</v>
          </cell>
          <cell r="J963">
            <v>42678</v>
          </cell>
          <cell r="K963">
            <v>30</v>
          </cell>
          <cell r="L963">
            <v>42370</v>
          </cell>
          <cell r="M963">
            <v>42735</v>
          </cell>
          <cell r="N963">
            <v>0</v>
          </cell>
          <cell r="P963">
            <v>0</v>
          </cell>
          <cell r="Q963">
            <v>52</v>
          </cell>
          <cell r="R963" t="str">
            <v>S</v>
          </cell>
          <cell r="S963">
            <v>0</v>
          </cell>
          <cell r="T963">
            <v>59</v>
          </cell>
          <cell r="U963">
            <v>145878.20000000001</v>
          </cell>
          <cell r="V963">
            <v>165515.65</v>
          </cell>
          <cell r="W963">
            <v>22</v>
          </cell>
          <cell r="X963">
            <v>61717.7</v>
          </cell>
        </row>
        <row r="964">
          <cell r="A964">
            <v>2016</v>
          </cell>
          <cell r="B964">
            <v>6751</v>
          </cell>
          <cell r="C964" t="str">
            <v>S.I.D.I. GAS S.P.A.</v>
          </cell>
          <cell r="D964">
            <v>42619</v>
          </cell>
          <cell r="E964" t="str">
            <v>2016/FC/F/266064</v>
          </cell>
          <cell r="F964">
            <v>42626</v>
          </cell>
          <cell r="G964">
            <v>228.51</v>
          </cell>
          <cell r="H964">
            <v>228.51</v>
          </cell>
          <cell r="I964">
            <v>0</v>
          </cell>
          <cell r="J964">
            <v>42678</v>
          </cell>
          <cell r="K964">
            <v>30</v>
          </cell>
          <cell r="L964">
            <v>42370</v>
          </cell>
          <cell r="M964">
            <v>42735</v>
          </cell>
          <cell r="N964">
            <v>0</v>
          </cell>
          <cell r="P964">
            <v>0</v>
          </cell>
          <cell r="Q964">
            <v>52</v>
          </cell>
          <cell r="R964" t="str">
            <v>S</v>
          </cell>
          <cell r="S964">
            <v>0</v>
          </cell>
          <cell r="T964">
            <v>59</v>
          </cell>
          <cell r="U964">
            <v>11882.52</v>
          </cell>
          <cell r="V964">
            <v>13482.09</v>
          </cell>
          <cell r="W964">
            <v>22</v>
          </cell>
          <cell r="X964">
            <v>5027.22</v>
          </cell>
        </row>
        <row r="965">
          <cell r="A965">
            <v>2016</v>
          </cell>
          <cell r="B965">
            <v>6747</v>
          </cell>
          <cell r="C965" t="str">
            <v>S.I.D.I. GAS S.P.A.</v>
          </cell>
          <cell r="D965">
            <v>42619</v>
          </cell>
          <cell r="E965" t="str">
            <v>2016/FC/F/266065</v>
          </cell>
          <cell r="F965">
            <v>42626</v>
          </cell>
          <cell r="G965">
            <v>1466.86</v>
          </cell>
          <cell r="H965">
            <v>1466.86</v>
          </cell>
          <cell r="I965">
            <v>0</v>
          </cell>
          <cell r="J965">
            <v>42678</v>
          </cell>
          <cell r="K965">
            <v>30</v>
          </cell>
          <cell r="L965">
            <v>42370</v>
          </cell>
          <cell r="M965">
            <v>42735</v>
          </cell>
          <cell r="N965">
            <v>0</v>
          </cell>
          <cell r="P965">
            <v>0</v>
          </cell>
          <cell r="Q965">
            <v>52</v>
          </cell>
          <cell r="R965" t="str">
            <v>S</v>
          </cell>
          <cell r="S965">
            <v>0</v>
          </cell>
          <cell r="T965">
            <v>59</v>
          </cell>
          <cell r="U965">
            <v>76276.72</v>
          </cell>
          <cell r="V965">
            <v>86544.74</v>
          </cell>
          <cell r="W965">
            <v>22</v>
          </cell>
          <cell r="X965">
            <v>32270.92</v>
          </cell>
        </row>
        <row r="966">
          <cell r="A966">
            <v>2016</v>
          </cell>
          <cell r="B966">
            <v>6748</v>
          </cell>
          <cell r="C966" t="str">
            <v>S.I.D.I. GAS S.P.A.</v>
          </cell>
          <cell r="D966">
            <v>42619</v>
          </cell>
          <cell r="E966" t="str">
            <v>2016/FC/F/266066</v>
          </cell>
          <cell r="F966">
            <v>42626</v>
          </cell>
          <cell r="G966">
            <v>38.479999999999997</v>
          </cell>
          <cell r="H966">
            <v>38.479999999999997</v>
          </cell>
          <cell r="I966">
            <v>0</v>
          </cell>
          <cell r="J966">
            <v>42678</v>
          </cell>
          <cell r="K966">
            <v>30</v>
          </cell>
          <cell r="L966">
            <v>42370</v>
          </cell>
          <cell r="M966">
            <v>42735</v>
          </cell>
          <cell r="N966">
            <v>0</v>
          </cell>
          <cell r="P966">
            <v>0</v>
          </cell>
          <cell r="Q966">
            <v>52</v>
          </cell>
          <cell r="R966" t="str">
            <v>S</v>
          </cell>
          <cell r="S966">
            <v>0</v>
          </cell>
          <cell r="T966">
            <v>59</v>
          </cell>
          <cell r="U966">
            <v>2000.96</v>
          </cell>
          <cell r="V966">
            <v>2270.3200000000002</v>
          </cell>
          <cell r="W966">
            <v>22</v>
          </cell>
          <cell r="X966">
            <v>846.56</v>
          </cell>
        </row>
        <row r="967">
          <cell r="A967">
            <v>2016</v>
          </cell>
          <cell r="B967">
            <v>6749</v>
          </cell>
          <cell r="C967" t="str">
            <v>S.I.D.I. GAS S.P.A.</v>
          </cell>
          <cell r="D967">
            <v>42619</v>
          </cell>
          <cell r="E967" t="str">
            <v>2016/FC/F/266067</v>
          </cell>
          <cell r="F967">
            <v>42626</v>
          </cell>
          <cell r="G967">
            <v>707.09</v>
          </cell>
          <cell r="H967">
            <v>707.09</v>
          </cell>
          <cell r="I967">
            <v>0</v>
          </cell>
          <cell r="J967">
            <v>42678</v>
          </cell>
          <cell r="K967">
            <v>30</v>
          </cell>
          <cell r="L967">
            <v>42370</v>
          </cell>
          <cell r="M967">
            <v>42735</v>
          </cell>
          <cell r="N967">
            <v>0</v>
          </cell>
          <cell r="P967">
            <v>0</v>
          </cell>
          <cell r="Q967">
            <v>52</v>
          </cell>
          <cell r="R967" t="str">
            <v>S</v>
          </cell>
          <cell r="S967">
            <v>0</v>
          </cell>
          <cell r="T967">
            <v>59</v>
          </cell>
          <cell r="U967">
            <v>36768.68</v>
          </cell>
          <cell r="V967">
            <v>41718.31</v>
          </cell>
          <cell r="W967">
            <v>22</v>
          </cell>
          <cell r="X967">
            <v>15555.98</v>
          </cell>
        </row>
        <row r="968">
          <cell r="A968">
            <v>2016</v>
          </cell>
          <cell r="B968">
            <v>355</v>
          </cell>
          <cell r="C968" t="str">
            <v>S.I.D.I. GAS S.P.A.</v>
          </cell>
          <cell r="D968">
            <v>42371</v>
          </cell>
          <cell r="E968" t="str">
            <v>2016/FC/F/26817</v>
          </cell>
          <cell r="F968">
            <v>42387</v>
          </cell>
          <cell r="G968">
            <v>433.05</v>
          </cell>
          <cell r="H968">
            <v>433.05</v>
          </cell>
          <cell r="I968">
            <v>0</v>
          </cell>
          <cell r="J968">
            <v>42558</v>
          </cell>
          <cell r="K968">
            <v>30</v>
          </cell>
          <cell r="L968">
            <v>42370</v>
          </cell>
          <cell r="M968">
            <v>42735</v>
          </cell>
          <cell r="N968">
            <v>0</v>
          </cell>
          <cell r="P968">
            <v>0</v>
          </cell>
          <cell r="Q968">
            <v>171</v>
          </cell>
          <cell r="R968" t="str">
            <v>S</v>
          </cell>
          <cell r="S968">
            <v>0</v>
          </cell>
          <cell r="T968">
            <v>187</v>
          </cell>
          <cell r="U968">
            <v>74051.55</v>
          </cell>
          <cell r="V968">
            <v>80980.350000000006</v>
          </cell>
          <cell r="W968">
            <v>141</v>
          </cell>
          <cell r="X968">
            <v>61060.05</v>
          </cell>
        </row>
        <row r="969">
          <cell r="A969">
            <v>2016</v>
          </cell>
          <cell r="B969">
            <v>354</v>
          </cell>
          <cell r="C969" t="str">
            <v>S.I.D.I. GAS S.P.A.</v>
          </cell>
          <cell r="D969">
            <v>42371</v>
          </cell>
          <cell r="E969" t="str">
            <v>2016/FC/F/27087</v>
          </cell>
          <cell r="F969">
            <v>42387</v>
          </cell>
          <cell r="G969">
            <v>300.08999999999997</v>
          </cell>
          <cell r="H969">
            <v>300.08999999999997</v>
          </cell>
          <cell r="I969">
            <v>0</v>
          </cell>
          <cell r="J969">
            <v>42558</v>
          </cell>
          <cell r="K969">
            <v>30</v>
          </cell>
          <cell r="L969">
            <v>42370</v>
          </cell>
          <cell r="M969">
            <v>42735</v>
          </cell>
          <cell r="N969">
            <v>0</v>
          </cell>
          <cell r="P969">
            <v>0</v>
          </cell>
          <cell r="Q969">
            <v>171</v>
          </cell>
          <cell r="R969" t="str">
            <v>S</v>
          </cell>
          <cell r="S969">
            <v>0</v>
          </cell>
          <cell r="T969">
            <v>187</v>
          </cell>
          <cell r="U969">
            <v>51315.39</v>
          </cell>
          <cell r="V969">
            <v>56116.83</v>
          </cell>
          <cell r="W969">
            <v>141</v>
          </cell>
          <cell r="X969">
            <v>42312.69</v>
          </cell>
        </row>
        <row r="970">
          <cell r="A970">
            <v>2016</v>
          </cell>
          <cell r="B970">
            <v>351</v>
          </cell>
          <cell r="C970" t="str">
            <v>S.I.D.I. GAS S.P.A.</v>
          </cell>
          <cell r="D970">
            <v>42371</v>
          </cell>
          <cell r="E970" t="str">
            <v>2016/FC/F/27131</v>
          </cell>
          <cell r="F970">
            <v>42387</v>
          </cell>
          <cell r="G970">
            <v>911.33</v>
          </cell>
          <cell r="H970">
            <v>805.33</v>
          </cell>
          <cell r="I970">
            <v>0</v>
          </cell>
          <cell r="J970">
            <v>42558</v>
          </cell>
          <cell r="K970">
            <v>30</v>
          </cell>
          <cell r="L970">
            <v>42370</v>
          </cell>
          <cell r="M970">
            <v>42735</v>
          </cell>
          <cell r="N970">
            <v>0</v>
          </cell>
          <cell r="P970">
            <v>0</v>
          </cell>
          <cell r="Q970">
            <v>0</v>
          </cell>
          <cell r="R970" t="str">
            <v>N</v>
          </cell>
          <cell r="S970">
            <v>106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</row>
        <row r="971">
          <cell r="A971">
            <v>2016</v>
          </cell>
          <cell r="B971">
            <v>352</v>
          </cell>
          <cell r="C971" t="str">
            <v>S.I.D.I. GAS S.P.A.</v>
          </cell>
          <cell r="D971">
            <v>42371</v>
          </cell>
          <cell r="E971" t="str">
            <v>2016/FC/F/27132</v>
          </cell>
          <cell r="F971">
            <v>42387</v>
          </cell>
          <cell r="G971">
            <v>25.54</v>
          </cell>
          <cell r="H971">
            <v>25.54</v>
          </cell>
          <cell r="I971">
            <v>0</v>
          </cell>
          <cell r="J971">
            <v>42558</v>
          </cell>
          <cell r="K971">
            <v>30</v>
          </cell>
          <cell r="L971">
            <v>42370</v>
          </cell>
          <cell r="M971">
            <v>42735</v>
          </cell>
          <cell r="N971">
            <v>0</v>
          </cell>
          <cell r="P971">
            <v>0</v>
          </cell>
          <cell r="Q971">
            <v>171</v>
          </cell>
          <cell r="R971" t="str">
            <v>S</v>
          </cell>
          <cell r="S971">
            <v>0</v>
          </cell>
          <cell r="T971">
            <v>187</v>
          </cell>
          <cell r="U971">
            <v>4367.34</v>
          </cell>
          <cell r="V971">
            <v>4775.9799999999996</v>
          </cell>
          <cell r="W971">
            <v>141</v>
          </cell>
          <cell r="X971">
            <v>3601.14</v>
          </cell>
        </row>
        <row r="972">
          <cell r="A972">
            <v>2016</v>
          </cell>
          <cell r="B972">
            <v>353</v>
          </cell>
          <cell r="C972" t="str">
            <v>S.I.D.I. GAS S.P.A.</v>
          </cell>
          <cell r="D972">
            <v>42371</v>
          </cell>
          <cell r="E972" t="str">
            <v>2016/FC/F/27267</v>
          </cell>
          <cell r="F972">
            <v>42387</v>
          </cell>
          <cell r="G972">
            <v>657.57</v>
          </cell>
          <cell r="H972">
            <v>655.57</v>
          </cell>
          <cell r="I972">
            <v>0</v>
          </cell>
          <cell r="J972">
            <v>42558</v>
          </cell>
          <cell r="K972">
            <v>30</v>
          </cell>
          <cell r="L972">
            <v>42370</v>
          </cell>
          <cell r="M972">
            <v>42735</v>
          </cell>
          <cell r="N972">
            <v>0</v>
          </cell>
          <cell r="P972">
            <v>0</v>
          </cell>
          <cell r="Q972">
            <v>0</v>
          </cell>
          <cell r="R972" t="str">
            <v>N</v>
          </cell>
          <cell r="S972">
            <v>2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A973">
            <v>2016</v>
          </cell>
          <cell r="B973">
            <v>7640</v>
          </cell>
          <cell r="C973" t="str">
            <v>S.I.D.I. GAS S.P.A.</v>
          </cell>
          <cell r="D973">
            <v>42648</v>
          </cell>
          <cell r="E973" t="str">
            <v>2016/FC/F/292965</v>
          </cell>
          <cell r="F973">
            <v>42653</v>
          </cell>
          <cell r="G973">
            <v>12.3</v>
          </cell>
          <cell r="H973">
            <v>12.3</v>
          </cell>
          <cell r="I973">
            <v>0</v>
          </cell>
          <cell r="J973">
            <v>42678</v>
          </cell>
          <cell r="K973">
            <v>30</v>
          </cell>
          <cell r="L973">
            <v>42370</v>
          </cell>
          <cell r="M973">
            <v>42735</v>
          </cell>
          <cell r="N973">
            <v>0</v>
          </cell>
          <cell r="P973">
            <v>0</v>
          </cell>
          <cell r="Q973">
            <v>25</v>
          </cell>
          <cell r="R973" t="str">
            <v>S</v>
          </cell>
          <cell r="S973">
            <v>0</v>
          </cell>
          <cell r="T973">
            <v>30</v>
          </cell>
          <cell r="U973">
            <v>307.5</v>
          </cell>
          <cell r="V973">
            <v>369</v>
          </cell>
          <cell r="W973">
            <v>-5</v>
          </cell>
          <cell r="X973">
            <v>-61.5</v>
          </cell>
        </row>
        <row r="974">
          <cell r="A974">
            <v>2016</v>
          </cell>
          <cell r="B974">
            <v>9146</v>
          </cell>
          <cell r="C974" t="str">
            <v>S.I.D.I. GAS S.P.A.</v>
          </cell>
          <cell r="D974">
            <v>42681</v>
          </cell>
          <cell r="E974" t="str">
            <v>2016/FC/F/293365</v>
          </cell>
          <cell r="F974">
            <v>42699</v>
          </cell>
          <cell r="G974">
            <v>13.37</v>
          </cell>
          <cell r="H974">
            <v>13.37</v>
          </cell>
          <cell r="I974">
            <v>0</v>
          </cell>
          <cell r="J974">
            <v>42717</v>
          </cell>
          <cell r="K974">
            <v>30</v>
          </cell>
          <cell r="L974">
            <v>42370</v>
          </cell>
          <cell r="M974">
            <v>42735</v>
          </cell>
          <cell r="N974">
            <v>0</v>
          </cell>
          <cell r="P974">
            <v>0</v>
          </cell>
          <cell r="Q974">
            <v>18</v>
          </cell>
          <cell r="R974" t="str">
            <v>S</v>
          </cell>
          <cell r="S974">
            <v>0</v>
          </cell>
          <cell r="T974">
            <v>36</v>
          </cell>
          <cell r="U974">
            <v>240.66</v>
          </cell>
          <cell r="V974">
            <v>481.32</v>
          </cell>
          <cell r="W974">
            <v>-12</v>
          </cell>
          <cell r="X974">
            <v>-160.44</v>
          </cell>
        </row>
        <row r="975">
          <cell r="A975">
            <v>2016</v>
          </cell>
          <cell r="B975">
            <v>9143</v>
          </cell>
          <cell r="C975" t="str">
            <v>S.I.D.I. GAS S.P.A.</v>
          </cell>
          <cell r="D975">
            <v>42681</v>
          </cell>
          <cell r="E975" t="str">
            <v>2016/FC/F/293765</v>
          </cell>
          <cell r="F975">
            <v>42699</v>
          </cell>
          <cell r="G975">
            <v>157.72</v>
          </cell>
          <cell r="H975">
            <v>157.72</v>
          </cell>
          <cell r="I975">
            <v>0</v>
          </cell>
          <cell r="J975">
            <v>42717</v>
          </cell>
          <cell r="K975">
            <v>30</v>
          </cell>
          <cell r="L975">
            <v>42370</v>
          </cell>
          <cell r="M975">
            <v>42735</v>
          </cell>
          <cell r="N975">
            <v>0</v>
          </cell>
          <cell r="P975">
            <v>0</v>
          </cell>
          <cell r="Q975">
            <v>18</v>
          </cell>
          <cell r="R975" t="str">
            <v>S</v>
          </cell>
          <cell r="S975">
            <v>0</v>
          </cell>
          <cell r="T975">
            <v>36</v>
          </cell>
          <cell r="U975">
            <v>2838.96</v>
          </cell>
          <cell r="V975">
            <v>5677.92</v>
          </cell>
          <cell r="W975">
            <v>-12</v>
          </cell>
          <cell r="X975">
            <v>-1892.64</v>
          </cell>
        </row>
        <row r="976">
          <cell r="A976">
            <v>2016</v>
          </cell>
          <cell r="B976">
            <v>9141</v>
          </cell>
          <cell r="C976" t="str">
            <v>S.I.D.I. GAS S.P.A.</v>
          </cell>
          <cell r="D976">
            <v>42681</v>
          </cell>
          <cell r="E976" t="str">
            <v>2016/FC/F/293766</v>
          </cell>
          <cell r="F976">
            <v>42699</v>
          </cell>
          <cell r="G976">
            <v>22.24</v>
          </cell>
          <cell r="H976">
            <v>22.24</v>
          </cell>
          <cell r="I976">
            <v>0</v>
          </cell>
          <cell r="J976">
            <v>42717</v>
          </cell>
          <cell r="K976">
            <v>30</v>
          </cell>
          <cell r="L976">
            <v>42370</v>
          </cell>
          <cell r="M976">
            <v>42735</v>
          </cell>
          <cell r="N976">
            <v>0</v>
          </cell>
          <cell r="P976">
            <v>0</v>
          </cell>
          <cell r="Q976">
            <v>18</v>
          </cell>
          <cell r="R976" t="str">
            <v>S</v>
          </cell>
          <cell r="S976">
            <v>0</v>
          </cell>
          <cell r="T976">
            <v>36</v>
          </cell>
          <cell r="U976">
            <v>400.32</v>
          </cell>
          <cell r="V976">
            <v>800.64</v>
          </cell>
          <cell r="W976">
            <v>-12</v>
          </cell>
          <cell r="X976">
            <v>-266.88</v>
          </cell>
        </row>
        <row r="977">
          <cell r="A977">
            <v>2016</v>
          </cell>
          <cell r="B977">
            <v>9145</v>
          </cell>
          <cell r="C977" t="str">
            <v>S.I.D.I. GAS S.P.A.</v>
          </cell>
          <cell r="D977">
            <v>42681</v>
          </cell>
          <cell r="E977" t="str">
            <v>2016/FC/F/293767</v>
          </cell>
          <cell r="F977">
            <v>42699</v>
          </cell>
          <cell r="G977">
            <v>323.48</v>
          </cell>
          <cell r="H977">
            <v>323.48</v>
          </cell>
          <cell r="I977">
            <v>0</v>
          </cell>
          <cell r="J977">
            <v>42717</v>
          </cell>
          <cell r="K977">
            <v>30</v>
          </cell>
          <cell r="L977">
            <v>42370</v>
          </cell>
          <cell r="M977">
            <v>42735</v>
          </cell>
          <cell r="N977">
            <v>0</v>
          </cell>
          <cell r="P977">
            <v>0</v>
          </cell>
          <cell r="Q977">
            <v>18</v>
          </cell>
          <cell r="R977" t="str">
            <v>S</v>
          </cell>
          <cell r="S977">
            <v>0</v>
          </cell>
          <cell r="T977">
            <v>36</v>
          </cell>
          <cell r="U977">
            <v>5822.64</v>
          </cell>
          <cell r="V977">
            <v>11645.28</v>
          </cell>
          <cell r="W977">
            <v>-12</v>
          </cell>
          <cell r="X977">
            <v>-3881.76</v>
          </cell>
        </row>
        <row r="978">
          <cell r="A978">
            <v>2016</v>
          </cell>
          <cell r="B978">
            <v>9144</v>
          </cell>
          <cell r="C978" t="str">
            <v>S.I.D.I. GAS S.P.A.</v>
          </cell>
          <cell r="D978">
            <v>42681</v>
          </cell>
          <cell r="E978" t="str">
            <v>2016/FC/F/293768</v>
          </cell>
          <cell r="F978">
            <v>42699</v>
          </cell>
          <cell r="G978">
            <v>62.15</v>
          </cell>
          <cell r="H978">
            <v>62.15</v>
          </cell>
          <cell r="I978">
            <v>0</v>
          </cell>
          <cell r="J978">
            <v>42717</v>
          </cell>
          <cell r="K978">
            <v>30</v>
          </cell>
          <cell r="L978">
            <v>42370</v>
          </cell>
          <cell r="M978">
            <v>42735</v>
          </cell>
          <cell r="N978">
            <v>0</v>
          </cell>
          <cell r="P978">
            <v>0</v>
          </cell>
          <cell r="Q978">
            <v>18</v>
          </cell>
          <cell r="R978" t="str">
            <v>S</v>
          </cell>
          <cell r="S978">
            <v>0</v>
          </cell>
          <cell r="T978">
            <v>36</v>
          </cell>
          <cell r="U978">
            <v>1118.7</v>
          </cell>
          <cell r="V978">
            <v>2237.4</v>
          </cell>
          <cell r="W978">
            <v>-12</v>
          </cell>
          <cell r="X978">
            <v>-745.8</v>
          </cell>
        </row>
        <row r="979">
          <cell r="A979">
            <v>2016</v>
          </cell>
          <cell r="B979">
            <v>9645</v>
          </cell>
          <cell r="C979" t="str">
            <v>S.I.D.I. GAS S.P.A.</v>
          </cell>
          <cell r="D979">
            <v>42706</v>
          </cell>
          <cell r="E979" t="str">
            <v>2016/FC/F/351135</v>
          </cell>
          <cell r="F979">
            <v>42718</v>
          </cell>
          <cell r="G979">
            <v>12.15</v>
          </cell>
          <cell r="H979">
            <v>12.15</v>
          </cell>
          <cell r="I979">
            <v>0</v>
          </cell>
          <cell r="J979">
            <v>42781</v>
          </cell>
          <cell r="K979">
            <v>30</v>
          </cell>
          <cell r="L979">
            <v>42370</v>
          </cell>
          <cell r="M979">
            <v>42735</v>
          </cell>
          <cell r="N979">
            <v>0</v>
          </cell>
          <cell r="P979">
            <v>0</v>
          </cell>
          <cell r="Q979">
            <v>63</v>
          </cell>
          <cell r="R979" t="str">
            <v>S</v>
          </cell>
          <cell r="S979">
            <v>0</v>
          </cell>
          <cell r="T979">
            <v>75</v>
          </cell>
          <cell r="U979">
            <v>765.45</v>
          </cell>
          <cell r="V979">
            <v>911.25</v>
          </cell>
          <cell r="W979">
            <v>33</v>
          </cell>
          <cell r="X979">
            <v>400.95</v>
          </cell>
        </row>
        <row r="980">
          <cell r="A980">
            <v>2017</v>
          </cell>
          <cell r="B980">
            <v>585</v>
          </cell>
          <cell r="C980" t="str">
            <v>S.I.D.I. GAS S.P.A.</v>
          </cell>
          <cell r="D980">
            <v>42734</v>
          </cell>
          <cell r="E980" t="str">
            <v>2016/FC/F/351599</v>
          </cell>
          <cell r="F980">
            <v>42760</v>
          </cell>
          <cell r="G980">
            <v>937.01</v>
          </cell>
          <cell r="H980">
            <v>937.01</v>
          </cell>
          <cell r="I980">
            <v>0</v>
          </cell>
          <cell r="J980">
            <v>42781</v>
          </cell>
          <cell r="K980">
            <v>30</v>
          </cell>
          <cell r="L980">
            <v>42370</v>
          </cell>
          <cell r="M980">
            <v>42735</v>
          </cell>
          <cell r="N980">
            <v>0</v>
          </cell>
          <cell r="P980">
            <v>0</v>
          </cell>
          <cell r="Q980">
            <v>21</v>
          </cell>
          <cell r="R980" t="str">
            <v>S</v>
          </cell>
          <cell r="S980">
            <v>0</v>
          </cell>
          <cell r="T980">
            <v>47</v>
          </cell>
          <cell r="U980">
            <v>19677.21</v>
          </cell>
          <cell r="V980">
            <v>44039.47</v>
          </cell>
          <cell r="W980">
            <v>-9</v>
          </cell>
          <cell r="X980">
            <v>-8433.09</v>
          </cell>
        </row>
        <row r="981">
          <cell r="A981">
            <v>2016</v>
          </cell>
          <cell r="B981">
            <v>350</v>
          </cell>
          <cell r="C981" t="str">
            <v>S.I.D.I. GAS S.P.A.</v>
          </cell>
          <cell r="D981">
            <v>42371</v>
          </cell>
          <cell r="E981" t="str">
            <v>2016/FC/F/58274</v>
          </cell>
          <cell r="F981">
            <v>42387</v>
          </cell>
          <cell r="G981">
            <v>673.57</v>
          </cell>
          <cell r="H981">
            <v>509.57</v>
          </cell>
          <cell r="I981">
            <v>0</v>
          </cell>
          <cell r="J981">
            <v>42558</v>
          </cell>
          <cell r="K981">
            <v>30</v>
          </cell>
          <cell r="L981">
            <v>42370</v>
          </cell>
          <cell r="M981">
            <v>42735</v>
          </cell>
          <cell r="N981">
            <v>0</v>
          </cell>
          <cell r="P981">
            <v>0</v>
          </cell>
          <cell r="Q981">
            <v>0</v>
          </cell>
          <cell r="R981" t="str">
            <v>N</v>
          </cell>
          <cell r="S981">
            <v>164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</row>
        <row r="982">
          <cell r="A982">
            <v>2016</v>
          </cell>
          <cell r="B982">
            <v>1563</v>
          </cell>
          <cell r="C982" t="str">
            <v>S.I.D.I. GAS S.P.A.</v>
          </cell>
          <cell r="D982">
            <v>42399</v>
          </cell>
          <cell r="E982" t="str">
            <v>2016/FC/F/58693</v>
          </cell>
          <cell r="F982">
            <v>42433</v>
          </cell>
          <cell r="G982">
            <v>642.65</v>
          </cell>
          <cell r="H982">
            <v>642.65</v>
          </cell>
          <cell r="I982">
            <v>0</v>
          </cell>
          <cell r="J982">
            <v>42558</v>
          </cell>
          <cell r="K982">
            <v>30</v>
          </cell>
          <cell r="L982">
            <v>42370</v>
          </cell>
          <cell r="M982">
            <v>42735</v>
          </cell>
          <cell r="N982">
            <v>0</v>
          </cell>
          <cell r="P982">
            <v>0</v>
          </cell>
          <cell r="Q982">
            <v>125</v>
          </cell>
          <cell r="R982" t="str">
            <v>S</v>
          </cell>
          <cell r="S982">
            <v>0</v>
          </cell>
          <cell r="T982">
            <v>159</v>
          </cell>
          <cell r="U982">
            <v>80331.25</v>
          </cell>
          <cell r="V982">
            <v>102181.35</v>
          </cell>
          <cell r="W982">
            <v>95</v>
          </cell>
          <cell r="X982">
            <v>61051.75</v>
          </cell>
        </row>
        <row r="983">
          <cell r="A983">
            <v>2016</v>
          </cell>
          <cell r="B983">
            <v>2739</v>
          </cell>
          <cell r="C983" t="str">
            <v>S.I.D.I. GAS S.P.A.</v>
          </cell>
          <cell r="D983">
            <v>42429</v>
          </cell>
          <cell r="E983" t="str">
            <v>2016/FC/F/59433</v>
          </cell>
          <cell r="F983">
            <v>42478</v>
          </cell>
          <cell r="G983">
            <v>474.42</v>
          </cell>
          <cell r="H983">
            <v>474.42</v>
          </cell>
          <cell r="I983">
            <v>0</v>
          </cell>
          <cell r="J983">
            <v>42558</v>
          </cell>
          <cell r="K983">
            <v>30</v>
          </cell>
          <cell r="L983">
            <v>42370</v>
          </cell>
          <cell r="M983">
            <v>42735</v>
          </cell>
          <cell r="N983">
            <v>0</v>
          </cell>
          <cell r="P983">
            <v>0</v>
          </cell>
          <cell r="Q983">
            <v>80</v>
          </cell>
          <cell r="R983" t="str">
            <v>S</v>
          </cell>
          <cell r="S983">
            <v>0</v>
          </cell>
          <cell r="T983">
            <v>129</v>
          </cell>
          <cell r="U983">
            <v>37953.599999999999</v>
          </cell>
          <cell r="V983">
            <v>61200.18</v>
          </cell>
          <cell r="W983">
            <v>50</v>
          </cell>
          <cell r="X983">
            <v>23721</v>
          </cell>
        </row>
        <row r="984">
          <cell r="A984">
            <v>2016</v>
          </cell>
          <cell r="B984">
            <v>2740</v>
          </cell>
          <cell r="C984" t="str">
            <v>S.I.D.I. GAS S.P.A.</v>
          </cell>
          <cell r="D984">
            <v>42429</v>
          </cell>
          <cell r="E984" t="str">
            <v>2016/FC/F/59434</v>
          </cell>
          <cell r="F984">
            <v>42478</v>
          </cell>
          <cell r="G984">
            <v>315.12</v>
          </cell>
          <cell r="H984">
            <v>315.12</v>
          </cell>
          <cell r="I984">
            <v>0</v>
          </cell>
          <cell r="J984">
            <v>42558</v>
          </cell>
          <cell r="K984">
            <v>30</v>
          </cell>
          <cell r="L984">
            <v>42370</v>
          </cell>
          <cell r="M984">
            <v>42735</v>
          </cell>
          <cell r="N984">
            <v>0</v>
          </cell>
          <cell r="P984">
            <v>0</v>
          </cell>
          <cell r="Q984">
            <v>80</v>
          </cell>
          <cell r="R984" t="str">
            <v>S</v>
          </cell>
          <cell r="S984">
            <v>0</v>
          </cell>
          <cell r="T984">
            <v>129</v>
          </cell>
          <cell r="U984">
            <v>25209.599999999999</v>
          </cell>
          <cell r="V984">
            <v>40650.480000000003</v>
          </cell>
          <cell r="W984">
            <v>50</v>
          </cell>
          <cell r="X984">
            <v>15756</v>
          </cell>
        </row>
        <row r="985">
          <cell r="A985">
            <v>2016</v>
          </cell>
          <cell r="B985">
            <v>2741</v>
          </cell>
          <cell r="C985" t="str">
            <v>S.I.D.I. GAS S.P.A.</v>
          </cell>
          <cell r="D985">
            <v>42429</v>
          </cell>
          <cell r="E985" t="str">
            <v>2016/FC/F/59435</v>
          </cell>
          <cell r="F985">
            <v>42478</v>
          </cell>
          <cell r="G985">
            <v>24.34</v>
          </cell>
          <cell r="H985">
            <v>24.34</v>
          </cell>
          <cell r="I985">
            <v>0</v>
          </cell>
          <cell r="J985">
            <v>42558</v>
          </cell>
          <cell r="K985">
            <v>30</v>
          </cell>
          <cell r="L985">
            <v>42370</v>
          </cell>
          <cell r="M985">
            <v>42735</v>
          </cell>
          <cell r="N985">
            <v>0</v>
          </cell>
          <cell r="P985">
            <v>0</v>
          </cell>
          <cell r="Q985">
            <v>80</v>
          </cell>
          <cell r="R985" t="str">
            <v>S</v>
          </cell>
          <cell r="S985">
            <v>0</v>
          </cell>
          <cell r="T985">
            <v>129</v>
          </cell>
          <cell r="U985">
            <v>1947.2</v>
          </cell>
          <cell r="V985">
            <v>3139.86</v>
          </cell>
          <cell r="W985">
            <v>50</v>
          </cell>
          <cell r="X985">
            <v>1217</v>
          </cell>
        </row>
        <row r="986">
          <cell r="A986">
            <v>2016</v>
          </cell>
          <cell r="B986">
            <v>2738</v>
          </cell>
          <cell r="C986" t="str">
            <v>S.I.D.I. GAS S.P.A.</v>
          </cell>
          <cell r="D986">
            <v>42429</v>
          </cell>
          <cell r="E986" t="str">
            <v>2016/FC/F/59436</v>
          </cell>
          <cell r="F986">
            <v>42478</v>
          </cell>
          <cell r="G986">
            <v>1052.47</v>
          </cell>
          <cell r="H986">
            <v>1052.47</v>
          </cell>
          <cell r="I986">
            <v>0</v>
          </cell>
          <cell r="J986">
            <v>42558</v>
          </cell>
          <cell r="K986">
            <v>30</v>
          </cell>
          <cell r="L986">
            <v>42370</v>
          </cell>
          <cell r="M986">
            <v>42735</v>
          </cell>
          <cell r="N986">
            <v>0</v>
          </cell>
          <cell r="P986">
            <v>0</v>
          </cell>
          <cell r="Q986">
            <v>80</v>
          </cell>
          <cell r="R986" t="str">
            <v>S</v>
          </cell>
          <cell r="S986">
            <v>0</v>
          </cell>
          <cell r="T986">
            <v>129</v>
          </cell>
          <cell r="U986">
            <v>84197.6</v>
          </cell>
          <cell r="V986">
            <v>135768.63</v>
          </cell>
          <cell r="W986">
            <v>50</v>
          </cell>
          <cell r="X986">
            <v>52623.5</v>
          </cell>
        </row>
        <row r="987">
          <cell r="A987">
            <v>2016</v>
          </cell>
          <cell r="B987">
            <v>2742</v>
          </cell>
          <cell r="C987" t="str">
            <v>S.I.D.I. GAS S.P.A.</v>
          </cell>
          <cell r="D987">
            <v>42429</v>
          </cell>
          <cell r="E987" t="str">
            <v>2016/FC/F/59437</v>
          </cell>
          <cell r="F987">
            <v>42478</v>
          </cell>
          <cell r="G987">
            <v>740.24</v>
          </cell>
          <cell r="H987">
            <v>740.24</v>
          </cell>
          <cell r="I987">
            <v>0</v>
          </cell>
          <cell r="J987">
            <v>42558</v>
          </cell>
          <cell r="K987">
            <v>30</v>
          </cell>
          <cell r="L987">
            <v>42370</v>
          </cell>
          <cell r="M987">
            <v>42735</v>
          </cell>
          <cell r="N987">
            <v>0</v>
          </cell>
          <cell r="P987">
            <v>0</v>
          </cell>
          <cell r="Q987">
            <v>80</v>
          </cell>
          <cell r="R987" t="str">
            <v>S</v>
          </cell>
          <cell r="S987">
            <v>0</v>
          </cell>
          <cell r="T987">
            <v>129</v>
          </cell>
          <cell r="U987">
            <v>59219.199999999997</v>
          </cell>
          <cell r="V987">
            <v>95490.96</v>
          </cell>
          <cell r="W987">
            <v>50</v>
          </cell>
          <cell r="X987">
            <v>37012</v>
          </cell>
        </row>
        <row r="988">
          <cell r="A988">
            <v>2017</v>
          </cell>
          <cell r="B988">
            <v>587</v>
          </cell>
          <cell r="C988" t="str">
            <v>S.I.D.I. GAS S.P.A.</v>
          </cell>
          <cell r="D988">
            <v>42738</v>
          </cell>
          <cell r="E988" t="str">
            <v>2017/FC/F/166</v>
          </cell>
          <cell r="F988">
            <v>42760</v>
          </cell>
          <cell r="G988">
            <v>372.44</v>
          </cell>
          <cell r="H988">
            <v>0</v>
          </cell>
          <cell r="I988">
            <v>0</v>
          </cell>
          <cell r="J988">
            <v>1</v>
          </cell>
          <cell r="K988">
            <v>30</v>
          </cell>
          <cell r="L988">
            <v>42370</v>
          </cell>
          <cell r="M988">
            <v>42735</v>
          </cell>
          <cell r="N988">
            <v>0</v>
          </cell>
          <cell r="P988">
            <v>0</v>
          </cell>
          <cell r="Q988">
            <v>0</v>
          </cell>
          <cell r="R988" t="str">
            <v>N</v>
          </cell>
          <cell r="S988">
            <v>372.44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A989">
            <v>2017</v>
          </cell>
          <cell r="B989">
            <v>588</v>
          </cell>
          <cell r="C989" t="str">
            <v>S.I.D.I. GAS S.P.A.</v>
          </cell>
          <cell r="D989">
            <v>42738</v>
          </cell>
          <cell r="E989" t="str">
            <v>2017/FC/F/167</v>
          </cell>
          <cell r="F989">
            <v>42760</v>
          </cell>
          <cell r="G989">
            <v>268.2</v>
          </cell>
          <cell r="H989">
            <v>268.2</v>
          </cell>
          <cell r="I989">
            <v>0</v>
          </cell>
          <cell r="J989">
            <v>42781</v>
          </cell>
          <cell r="K989">
            <v>30</v>
          </cell>
          <cell r="L989">
            <v>42370</v>
          </cell>
          <cell r="M989">
            <v>42735</v>
          </cell>
          <cell r="N989">
            <v>0</v>
          </cell>
          <cell r="P989">
            <v>0</v>
          </cell>
          <cell r="Q989">
            <v>21</v>
          </cell>
          <cell r="R989" t="str">
            <v>S</v>
          </cell>
          <cell r="S989">
            <v>0</v>
          </cell>
          <cell r="T989">
            <v>43</v>
          </cell>
          <cell r="U989">
            <v>5632.2</v>
          </cell>
          <cell r="V989">
            <v>11532.6</v>
          </cell>
          <cell r="W989">
            <v>-9</v>
          </cell>
          <cell r="X989">
            <v>-2413.8000000000002</v>
          </cell>
        </row>
        <row r="990">
          <cell r="A990">
            <v>2017</v>
          </cell>
          <cell r="B990">
            <v>584</v>
          </cell>
          <cell r="C990" t="str">
            <v>S.I.D.I. GAS S.P.A.</v>
          </cell>
          <cell r="D990">
            <v>42738</v>
          </cell>
          <cell r="E990" t="str">
            <v>2017/FC/F/168</v>
          </cell>
          <cell r="F990">
            <v>42760</v>
          </cell>
          <cell r="G990">
            <v>25.41</v>
          </cell>
          <cell r="H990">
            <v>25.41</v>
          </cell>
          <cell r="I990">
            <v>0</v>
          </cell>
          <cell r="J990">
            <v>42781</v>
          </cell>
          <cell r="K990">
            <v>30</v>
          </cell>
          <cell r="L990">
            <v>42370</v>
          </cell>
          <cell r="M990">
            <v>42735</v>
          </cell>
          <cell r="N990">
            <v>0</v>
          </cell>
          <cell r="P990">
            <v>0</v>
          </cell>
          <cell r="Q990">
            <v>21</v>
          </cell>
          <cell r="R990" t="str">
            <v>S</v>
          </cell>
          <cell r="S990">
            <v>0</v>
          </cell>
          <cell r="T990">
            <v>43</v>
          </cell>
          <cell r="U990">
            <v>533.61</v>
          </cell>
          <cell r="V990">
            <v>1092.6300000000001</v>
          </cell>
          <cell r="W990">
            <v>-9</v>
          </cell>
          <cell r="X990">
            <v>-228.69</v>
          </cell>
        </row>
        <row r="991">
          <cell r="A991">
            <v>2017</v>
          </cell>
          <cell r="B991">
            <v>589</v>
          </cell>
          <cell r="C991" t="str">
            <v>S.I.D.I. GAS S.P.A.</v>
          </cell>
          <cell r="D991">
            <v>42738</v>
          </cell>
          <cell r="E991" t="str">
            <v>2017/FC/F/169</v>
          </cell>
          <cell r="F991">
            <v>42760</v>
          </cell>
          <cell r="G991">
            <v>818.39</v>
          </cell>
          <cell r="H991">
            <v>818.39</v>
          </cell>
          <cell r="I991">
            <v>0</v>
          </cell>
          <cell r="J991">
            <v>42781</v>
          </cell>
          <cell r="K991">
            <v>30</v>
          </cell>
          <cell r="L991">
            <v>42370</v>
          </cell>
          <cell r="M991">
            <v>42735</v>
          </cell>
          <cell r="N991">
            <v>0</v>
          </cell>
          <cell r="P991">
            <v>0</v>
          </cell>
          <cell r="Q991">
            <v>21</v>
          </cell>
          <cell r="R991" t="str">
            <v>S</v>
          </cell>
          <cell r="S991">
            <v>0</v>
          </cell>
          <cell r="T991">
            <v>43</v>
          </cell>
          <cell r="U991">
            <v>17186.189999999999</v>
          </cell>
          <cell r="V991">
            <v>35190.769999999997</v>
          </cell>
          <cell r="W991">
            <v>-9</v>
          </cell>
          <cell r="X991">
            <v>-7365.51</v>
          </cell>
        </row>
        <row r="992">
          <cell r="A992">
            <v>2017</v>
          </cell>
          <cell r="B992">
            <v>586</v>
          </cell>
          <cell r="C992" t="str">
            <v>S.I.D.I. GAS S.P.A.</v>
          </cell>
          <cell r="D992">
            <v>42738</v>
          </cell>
          <cell r="E992" t="str">
            <v>2017/FC/F/170</v>
          </cell>
          <cell r="F992">
            <v>42760</v>
          </cell>
          <cell r="G992">
            <v>610.55999999999995</v>
          </cell>
          <cell r="H992">
            <v>610.55999999999995</v>
          </cell>
          <cell r="I992">
            <v>0</v>
          </cell>
          <cell r="J992">
            <v>42781</v>
          </cell>
          <cell r="K992">
            <v>30</v>
          </cell>
          <cell r="L992">
            <v>42370</v>
          </cell>
          <cell r="M992">
            <v>42735</v>
          </cell>
          <cell r="N992">
            <v>0</v>
          </cell>
          <cell r="P992">
            <v>0</v>
          </cell>
          <cell r="Q992">
            <v>21</v>
          </cell>
          <cell r="R992" t="str">
            <v>S</v>
          </cell>
          <cell r="S992">
            <v>0</v>
          </cell>
          <cell r="T992">
            <v>43</v>
          </cell>
          <cell r="U992">
            <v>12821.76</v>
          </cell>
          <cell r="V992">
            <v>26254.080000000002</v>
          </cell>
          <cell r="W992">
            <v>-9</v>
          </cell>
          <cell r="X992">
            <v>-5495.04</v>
          </cell>
        </row>
        <row r="993">
          <cell r="A993">
            <v>2017</v>
          </cell>
          <cell r="B993">
            <v>842</v>
          </cell>
          <cell r="C993" t="str">
            <v>S.I.D.I. GAS S.P.A.</v>
          </cell>
          <cell r="D993">
            <v>42766</v>
          </cell>
          <cell r="E993" t="str">
            <v>2017/FC/F/57464</v>
          </cell>
          <cell r="F993">
            <v>42769</v>
          </cell>
          <cell r="G993">
            <v>1136.3599999999999</v>
          </cell>
          <cell r="H993">
            <v>1136.3599999999999</v>
          </cell>
          <cell r="I993">
            <v>0</v>
          </cell>
          <cell r="J993">
            <v>42781</v>
          </cell>
          <cell r="K993">
            <v>30</v>
          </cell>
          <cell r="L993">
            <v>42370</v>
          </cell>
          <cell r="M993">
            <v>42735</v>
          </cell>
          <cell r="N993">
            <v>0</v>
          </cell>
          <cell r="P993">
            <v>0</v>
          </cell>
          <cell r="Q993">
            <v>12</v>
          </cell>
          <cell r="R993" t="str">
            <v>S</v>
          </cell>
          <cell r="S993">
            <v>0</v>
          </cell>
          <cell r="T993">
            <v>15</v>
          </cell>
          <cell r="U993">
            <v>13636.32</v>
          </cell>
          <cell r="V993">
            <v>17045.400000000001</v>
          </cell>
          <cell r="W993">
            <v>-18</v>
          </cell>
          <cell r="X993">
            <v>-20454.48</v>
          </cell>
        </row>
        <row r="994">
          <cell r="A994">
            <v>2016</v>
          </cell>
          <cell r="C994" t="str">
            <v>S.I.D.I. GAS S.P.A.</v>
          </cell>
          <cell r="D994">
            <v>37568</v>
          </cell>
          <cell r="E994" t="str">
            <v xml:space="preserve">287498                        </v>
          </cell>
          <cell r="F994">
            <v>37940</v>
          </cell>
          <cell r="G994">
            <v>9.33</v>
          </cell>
          <cell r="H994">
            <v>0</v>
          </cell>
          <cell r="I994">
            <v>0</v>
          </cell>
          <cell r="J994">
            <v>1</v>
          </cell>
          <cell r="K994">
            <v>30</v>
          </cell>
          <cell r="L994">
            <v>42370</v>
          </cell>
          <cell r="M994">
            <v>42735</v>
          </cell>
          <cell r="N994">
            <v>0</v>
          </cell>
          <cell r="P994">
            <v>0</v>
          </cell>
          <cell r="Q994">
            <v>0</v>
          </cell>
          <cell r="R994" t="str">
            <v>N</v>
          </cell>
          <cell r="S994">
            <v>9.33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</row>
        <row r="995">
          <cell r="A995">
            <v>2016</v>
          </cell>
          <cell r="C995" t="str">
            <v>S.I.D.I. GAS S.P.A.</v>
          </cell>
          <cell r="D995">
            <v>38301</v>
          </cell>
          <cell r="E995" t="str">
            <v xml:space="preserve">294568                        </v>
          </cell>
          <cell r="F995">
            <v>38308</v>
          </cell>
          <cell r="G995">
            <v>8.74</v>
          </cell>
          <cell r="H995">
            <v>0</v>
          </cell>
          <cell r="I995">
            <v>0</v>
          </cell>
          <cell r="J995">
            <v>1</v>
          </cell>
          <cell r="K995">
            <v>30</v>
          </cell>
          <cell r="L995">
            <v>42370</v>
          </cell>
          <cell r="M995">
            <v>42735</v>
          </cell>
          <cell r="N995">
            <v>0</v>
          </cell>
          <cell r="P995">
            <v>0</v>
          </cell>
          <cell r="Q995">
            <v>0</v>
          </cell>
          <cell r="R995" t="str">
            <v>N</v>
          </cell>
          <cell r="S995">
            <v>8.74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A996">
            <v>2016</v>
          </cell>
          <cell r="C996" t="str">
            <v>S.I.D.I. GAS S.P.A.</v>
          </cell>
          <cell r="D996">
            <v>40849</v>
          </cell>
          <cell r="E996" t="str">
            <v xml:space="preserve">339339                        </v>
          </cell>
          <cell r="F996">
            <v>40864</v>
          </cell>
          <cell r="G996">
            <v>17.059999999999999</v>
          </cell>
          <cell r="H996">
            <v>0</v>
          </cell>
          <cell r="I996">
            <v>0</v>
          </cell>
          <cell r="J996">
            <v>1</v>
          </cell>
          <cell r="K996">
            <v>30</v>
          </cell>
          <cell r="L996">
            <v>42370</v>
          </cell>
          <cell r="M996">
            <v>42735</v>
          </cell>
          <cell r="N996">
            <v>0</v>
          </cell>
          <cell r="P996">
            <v>0</v>
          </cell>
          <cell r="Q996">
            <v>0</v>
          </cell>
          <cell r="R996" t="str">
            <v>N</v>
          </cell>
          <cell r="S996">
            <v>17.059999999999999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</row>
        <row r="997">
          <cell r="A997">
            <v>2016</v>
          </cell>
          <cell r="C997" t="str">
            <v>S.I.D.I. GAS S.P.A.</v>
          </cell>
          <cell r="D997">
            <v>40430</v>
          </cell>
          <cell r="E997" t="str">
            <v xml:space="preserve">340689                        </v>
          </cell>
          <cell r="F997">
            <v>40444</v>
          </cell>
          <cell r="G997">
            <v>43.89</v>
          </cell>
          <cell r="H997">
            <v>0</v>
          </cell>
          <cell r="I997">
            <v>0</v>
          </cell>
          <cell r="J997">
            <v>1</v>
          </cell>
          <cell r="K997">
            <v>30</v>
          </cell>
          <cell r="L997">
            <v>42370</v>
          </cell>
          <cell r="M997">
            <v>42735</v>
          </cell>
          <cell r="N997">
            <v>0</v>
          </cell>
          <cell r="P997">
            <v>0</v>
          </cell>
          <cell r="Q997">
            <v>0</v>
          </cell>
          <cell r="R997" t="str">
            <v>N</v>
          </cell>
          <cell r="S997">
            <v>43.89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</row>
        <row r="998">
          <cell r="A998">
            <v>2016</v>
          </cell>
          <cell r="B998">
            <v>7412</v>
          </cell>
          <cell r="C998" t="str">
            <v>S.I.G.R.A. SRL</v>
          </cell>
          <cell r="D998">
            <v>42646</v>
          </cell>
          <cell r="E998" t="str">
            <v>65/PA</v>
          </cell>
          <cell r="F998">
            <v>42648</v>
          </cell>
          <cell r="G998">
            <v>3660</v>
          </cell>
          <cell r="H998">
            <v>3660</v>
          </cell>
          <cell r="I998">
            <v>0</v>
          </cell>
          <cell r="J998">
            <v>42681</v>
          </cell>
          <cell r="K998">
            <v>30</v>
          </cell>
          <cell r="L998">
            <v>42370</v>
          </cell>
          <cell r="M998">
            <v>42735</v>
          </cell>
          <cell r="N998">
            <v>0</v>
          </cell>
          <cell r="P998">
            <v>0</v>
          </cell>
          <cell r="Q998">
            <v>33</v>
          </cell>
          <cell r="R998" t="str">
            <v>S</v>
          </cell>
          <cell r="S998">
            <v>0</v>
          </cell>
          <cell r="T998">
            <v>35</v>
          </cell>
          <cell r="U998">
            <v>120780</v>
          </cell>
          <cell r="V998">
            <v>128100</v>
          </cell>
          <cell r="W998">
            <v>3</v>
          </cell>
          <cell r="X998">
            <v>10980</v>
          </cell>
        </row>
        <row r="999">
          <cell r="A999">
            <v>2016</v>
          </cell>
          <cell r="B999">
            <v>156</v>
          </cell>
          <cell r="C999" t="str">
            <v>SAFFIOTI INFORMATICA SRL</v>
          </cell>
          <cell r="D999">
            <v>42368</v>
          </cell>
          <cell r="E999" t="str">
            <v>23</v>
          </cell>
          <cell r="F999">
            <v>42376</v>
          </cell>
          <cell r="G999">
            <v>78.08</v>
          </cell>
          <cell r="H999">
            <v>78.08</v>
          </cell>
          <cell r="I999">
            <v>0</v>
          </cell>
          <cell r="J999">
            <v>42550</v>
          </cell>
          <cell r="K999">
            <v>30</v>
          </cell>
          <cell r="L999">
            <v>42370</v>
          </cell>
          <cell r="M999">
            <v>42735</v>
          </cell>
          <cell r="N999">
            <v>0</v>
          </cell>
          <cell r="P999">
            <v>0</v>
          </cell>
          <cell r="Q999">
            <v>174</v>
          </cell>
          <cell r="R999" t="str">
            <v>S</v>
          </cell>
          <cell r="S999">
            <v>0</v>
          </cell>
          <cell r="T999">
            <v>182</v>
          </cell>
          <cell r="U999">
            <v>13585.92</v>
          </cell>
          <cell r="V999">
            <v>14210.56</v>
          </cell>
          <cell r="W999">
            <v>144</v>
          </cell>
          <cell r="X999">
            <v>11243.52</v>
          </cell>
        </row>
        <row r="1000">
          <cell r="A1000">
            <v>2016</v>
          </cell>
          <cell r="B1000">
            <v>1864</v>
          </cell>
          <cell r="C1000" t="str">
            <v>SAFFIOTI INFORMATICA SRL</v>
          </cell>
          <cell r="D1000">
            <v>42440</v>
          </cell>
          <cell r="E1000" t="str">
            <v>6</v>
          </cell>
          <cell r="F1000">
            <v>42443</v>
          </cell>
          <cell r="G1000">
            <v>103.7</v>
          </cell>
          <cell r="H1000">
            <v>0</v>
          </cell>
          <cell r="I1000">
            <v>0</v>
          </cell>
          <cell r="J1000">
            <v>1</v>
          </cell>
          <cell r="K1000">
            <v>30</v>
          </cell>
          <cell r="L1000">
            <v>42370</v>
          </cell>
          <cell r="M1000">
            <v>42735</v>
          </cell>
          <cell r="N1000">
            <v>0</v>
          </cell>
          <cell r="P1000">
            <v>0</v>
          </cell>
          <cell r="Q1000">
            <v>0</v>
          </cell>
          <cell r="R1000" t="str">
            <v>N</v>
          </cell>
          <cell r="S1000">
            <v>103.7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</row>
        <row r="1001">
          <cell r="A1001">
            <v>2016</v>
          </cell>
          <cell r="C1001" t="str">
            <v>SEPEL</v>
          </cell>
          <cell r="D1001">
            <v>42087</v>
          </cell>
          <cell r="E1001" t="str">
            <v>1930</v>
          </cell>
          <cell r="F1001">
            <v>42570</v>
          </cell>
          <cell r="G1001">
            <v>210</v>
          </cell>
          <cell r="H1001">
            <v>210</v>
          </cell>
          <cell r="I1001">
            <v>0</v>
          </cell>
          <cell r="J1001">
            <v>42570</v>
          </cell>
          <cell r="K1001">
            <v>30</v>
          </cell>
          <cell r="L1001">
            <v>42370</v>
          </cell>
          <cell r="M1001">
            <v>42735</v>
          </cell>
          <cell r="N1001">
            <v>0</v>
          </cell>
          <cell r="P1001">
            <v>0</v>
          </cell>
          <cell r="Q1001">
            <v>0</v>
          </cell>
          <cell r="R1001" t="str">
            <v>S</v>
          </cell>
          <cell r="S1001">
            <v>0</v>
          </cell>
          <cell r="T1001">
            <v>483</v>
          </cell>
          <cell r="U1001">
            <v>0</v>
          </cell>
          <cell r="V1001">
            <v>101430</v>
          </cell>
          <cell r="W1001">
            <v>-30</v>
          </cell>
          <cell r="X1001">
            <v>-6300</v>
          </cell>
        </row>
        <row r="1002">
          <cell r="A1002">
            <v>2016</v>
          </cell>
          <cell r="C1002" t="str">
            <v>SEPEL</v>
          </cell>
          <cell r="D1002">
            <v>41360</v>
          </cell>
          <cell r="E1002" t="str">
            <v xml:space="preserve">2222                          </v>
          </cell>
          <cell r="F1002">
            <v>41372</v>
          </cell>
          <cell r="G1002">
            <v>177</v>
          </cell>
          <cell r="H1002">
            <v>0</v>
          </cell>
          <cell r="I1002">
            <v>0</v>
          </cell>
          <cell r="J1002">
            <v>1</v>
          </cell>
          <cell r="K1002">
            <v>30</v>
          </cell>
          <cell r="L1002">
            <v>42370</v>
          </cell>
          <cell r="M1002">
            <v>42735</v>
          </cell>
          <cell r="N1002">
            <v>0</v>
          </cell>
          <cell r="P1002">
            <v>0</v>
          </cell>
          <cell r="Q1002">
            <v>0</v>
          </cell>
          <cell r="R1002" t="str">
            <v>N</v>
          </cell>
          <cell r="S1002">
            <v>177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</row>
        <row r="1003">
          <cell r="A1003">
            <v>2016</v>
          </cell>
          <cell r="B1003">
            <v>693</v>
          </cell>
          <cell r="C1003" t="str">
            <v>SERV.ECOLOG.DI S.RE PAPASIDERO</v>
          </cell>
          <cell r="D1003">
            <v>42390</v>
          </cell>
          <cell r="E1003" t="str">
            <v>000003-2016-FE</v>
          </cell>
          <cell r="F1003">
            <v>42401</v>
          </cell>
          <cell r="G1003">
            <v>7468.51</v>
          </cell>
          <cell r="H1003">
            <v>7468.51</v>
          </cell>
          <cell r="I1003">
            <v>0</v>
          </cell>
          <cell r="J1003">
            <v>42429</v>
          </cell>
          <cell r="K1003">
            <v>30</v>
          </cell>
          <cell r="L1003">
            <v>42370</v>
          </cell>
          <cell r="M1003">
            <v>42735</v>
          </cell>
          <cell r="N1003">
            <v>0</v>
          </cell>
          <cell r="P1003">
            <v>0</v>
          </cell>
          <cell r="Q1003">
            <v>28</v>
          </cell>
          <cell r="R1003" t="str">
            <v>S</v>
          </cell>
          <cell r="S1003">
            <v>0</v>
          </cell>
          <cell r="T1003">
            <v>39</v>
          </cell>
          <cell r="U1003">
            <v>209118.28</v>
          </cell>
          <cell r="V1003">
            <v>291271.89</v>
          </cell>
          <cell r="W1003">
            <v>-2</v>
          </cell>
          <cell r="X1003">
            <v>-14937.02</v>
          </cell>
        </row>
        <row r="1004">
          <cell r="A1004">
            <v>2016</v>
          </cell>
          <cell r="B1004">
            <v>9327</v>
          </cell>
          <cell r="C1004" t="str">
            <v>SICIT BITUMI SRL</v>
          </cell>
          <cell r="D1004">
            <v>42704</v>
          </cell>
          <cell r="E1004" t="str">
            <v>000570-0C7</v>
          </cell>
          <cell r="F1004">
            <v>42705</v>
          </cell>
          <cell r="G1004">
            <v>730.54</v>
          </cell>
          <cell r="H1004">
            <v>730.54</v>
          </cell>
          <cell r="I1004">
            <v>0</v>
          </cell>
          <cell r="J1004">
            <v>42717</v>
          </cell>
          <cell r="K1004">
            <v>30</v>
          </cell>
          <cell r="L1004">
            <v>42370</v>
          </cell>
          <cell r="M1004">
            <v>42735</v>
          </cell>
          <cell r="N1004">
            <v>0</v>
          </cell>
          <cell r="P1004">
            <v>0</v>
          </cell>
          <cell r="Q1004">
            <v>12</v>
          </cell>
          <cell r="R1004" t="str">
            <v>S</v>
          </cell>
          <cell r="S1004">
            <v>0</v>
          </cell>
          <cell r="T1004">
            <v>13</v>
          </cell>
          <cell r="U1004">
            <v>8766.48</v>
          </cell>
          <cell r="V1004">
            <v>9497.02</v>
          </cell>
          <cell r="W1004">
            <v>-18</v>
          </cell>
          <cell r="X1004">
            <v>-13149.72</v>
          </cell>
        </row>
        <row r="1005">
          <cell r="A1005">
            <v>2016</v>
          </cell>
          <cell r="C1005" t="str">
            <v>SO.G.E.T.   S.P.A.</v>
          </cell>
          <cell r="D1005">
            <v>42634</v>
          </cell>
          <cell r="F1005">
            <v>42634</v>
          </cell>
          <cell r="G1005">
            <v>10520.63</v>
          </cell>
          <cell r="H1005">
            <v>10520.63</v>
          </cell>
          <cell r="I1005">
            <v>0</v>
          </cell>
          <cell r="J1005">
            <v>42635</v>
          </cell>
          <cell r="K1005">
            <v>30</v>
          </cell>
          <cell r="L1005">
            <v>42370</v>
          </cell>
          <cell r="M1005">
            <v>42735</v>
          </cell>
          <cell r="N1005">
            <v>0</v>
          </cell>
          <cell r="P1005">
            <v>0</v>
          </cell>
          <cell r="Q1005">
            <v>1</v>
          </cell>
          <cell r="R1005" t="str">
            <v>S</v>
          </cell>
          <cell r="S1005">
            <v>0</v>
          </cell>
          <cell r="T1005">
            <v>1</v>
          </cell>
          <cell r="U1005">
            <v>10520.63</v>
          </cell>
          <cell r="V1005">
            <v>10520.63</v>
          </cell>
          <cell r="W1005">
            <v>-29</v>
          </cell>
          <cell r="X1005">
            <v>-305098.27</v>
          </cell>
        </row>
        <row r="1006">
          <cell r="A1006">
            <v>2016</v>
          </cell>
          <cell r="C1006" t="str">
            <v>SO.G.E.T.   S.P.A.</v>
          </cell>
          <cell r="D1006">
            <v>42634</v>
          </cell>
          <cell r="F1006">
            <v>42634</v>
          </cell>
          <cell r="G1006">
            <v>15580.45</v>
          </cell>
          <cell r="H1006">
            <v>15580.45</v>
          </cell>
          <cell r="I1006">
            <v>0</v>
          </cell>
          <cell r="J1006">
            <v>42635</v>
          </cell>
          <cell r="K1006">
            <v>30</v>
          </cell>
          <cell r="L1006">
            <v>42370</v>
          </cell>
          <cell r="M1006">
            <v>42735</v>
          </cell>
          <cell r="N1006">
            <v>0</v>
          </cell>
          <cell r="P1006">
            <v>0</v>
          </cell>
          <cell r="Q1006">
            <v>1</v>
          </cell>
          <cell r="R1006" t="str">
            <v>S</v>
          </cell>
          <cell r="S1006">
            <v>0</v>
          </cell>
          <cell r="T1006">
            <v>1</v>
          </cell>
          <cell r="U1006">
            <v>15580.45</v>
          </cell>
          <cell r="V1006">
            <v>15580.45</v>
          </cell>
          <cell r="W1006">
            <v>-29</v>
          </cell>
          <cell r="X1006">
            <v>-451833.05</v>
          </cell>
        </row>
        <row r="1007">
          <cell r="A1007">
            <v>2016</v>
          </cell>
          <cell r="B1007">
            <v>2937</v>
          </cell>
          <cell r="C1007" t="str">
            <v>SO.G.E.T.   S.P.A.</v>
          </cell>
          <cell r="D1007">
            <v>42114</v>
          </cell>
          <cell r="E1007" t="str">
            <v xml:space="preserve">1018900                       </v>
          </cell>
          <cell r="F1007">
            <v>42123</v>
          </cell>
          <cell r="G1007">
            <v>140.69999999999999</v>
          </cell>
          <cell r="H1007">
            <v>0</v>
          </cell>
          <cell r="I1007">
            <v>0</v>
          </cell>
          <cell r="J1007">
            <v>1</v>
          </cell>
          <cell r="K1007">
            <v>30</v>
          </cell>
          <cell r="L1007">
            <v>42370</v>
          </cell>
          <cell r="M1007">
            <v>42735</v>
          </cell>
          <cell r="N1007">
            <v>0</v>
          </cell>
          <cell r="P1007">
            <v>0</v>
          </cell>
          <cell r="Q1007">
            <v>0</v>
          </cell>
          <cell r="R1007" t="str">
            <v>N</v>
          </cell>
          <cell r="S1007">
            <v>140.69999999999999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A1008">
            <v>2016</v>
          </cell>
          <cell r="B1008">
            <v>2938</v>
          </cell>
          <cell r="C1008" t="str">
            <v>SO.G.E.T.   S.P.A.</v>
          </cell>
          <cell r="D1008">
            <v>42114</v>
          </cell>
          <cell r="E1008" t="str">
            <v xml:space="preserve">1019000                       </v>
          </cell>
          <cell r="F1008">
            <v>42123</v>
          </cell>
          <cell r="G1008">
            <v>102.66</v>
          </cell>
          <cell r="H1008">
            <v>0</v>
          </cell>
          <cell r="I1008">
            <v>0</v>
          </cell>
          <cell r="J1008">
            <v>1</v>
          </cell>
          <cell r="K1008">
            <v>30</v>
          </cell>
          <cell r="L1008">
            <v>42370</v>
          </cell>
          <cell r="M1008">
            <v>42735</v>
          </cell>
          <cell r="N1008">
            <v>0</v>
          </cell>
          <cell r="P1008">
            <v>0</v>
          </cell>
          <cell r="Q1008">
            <v>0</v>
          </cell>
          <cell r="R1008" t="str">
            <v>N</v>
          </cell>
          <cell r="S1008">
            <v>102.66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</row>
        <row r="1009">
          <cell r="A1009">
            <v>2016</v>
          </cell>
          <cell r="B1009">
            <v>3070</v>
          </cell>
          <cell r="C1009" t="str">
            <v>SO.G.E.T.   S.P.A.</v>
          </cell>
          <cell r="D1009">
            <v>42124</v>
          </cell>
          <cell r="E1009" t="str">
            <v xml:space="preserve">1060500                       </v>
          </cell>
          <cell r="F1009">
            <v>42131</v>
          </cell>
          <cell r="G1009">
            <v>2.67</v>
          </cell>
          <cell r="H1009">
            <v>0</v>
          </cell>
          <cell r="I1009">
            <v>0</v>
          </cell>
          <cell r="J1009">
            <v>1</v>
          </cell>
          <cell r="K1009">
            <v>30</v>
          </cell>
          <cell r="L1009">
            <v>42370</v>
          </cell>
          <cell r="M1009">
            <v>42735</v>
          </cell>
          <cell r="N1009">
            <v>0</v>
          </cell>
          <cell r="P1009">
            <v>0</v>
          </cell>
          <cell r="Q1009">
            <v>0</v>
          </cell>
          <cell r="R1009" t="str">
            <v>N</v>
          </cell>
          <cell r="S1009">
            <v>2.67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</row>
        <row r="1010">
          <cell r="A1010">
            <v>2016</v>
          </cell>
          <cell r="B1010">
            <v>3072</v>
          </cell>
          <cell r="C1010" t="str">
            <v>SO.G.E.T.   S.P.A.</v>
          </cell>
          <cell r="D1010">
            <v>42124</v>
          </cell>
          <cell r="E1010" t="str">
            <v xml:space="preserve">1060600                       </v>
          </cell>
          <cell r="F1010">
            <v>42131</v>
          </cell>
          <cell r="G1010">
            <v>26.71</v>
          </cell>
          <cell r="H1010">
            <v>0</v>
          </cell>
          <cell r="I1010">
            <v>0</v>
          </cell>
          <cell r="J1010">
            <v>1</v>
          </cell>
          <cell r="K1010">
            <v>30</v>
          </cell>
          <cell r="L1010">
            <v>42370</v>
          </cell>
          <cell r="M1010">
            <v>42735</v>
          </cell>
          <cell r="N1010">
            <v>0</v>
          </cell>
          <cell r="P1010">
            <v>0</v>
          </cell>
          <cell r="Q1010">
            <v>0</v>
          </cell>
          <cell r="R1010" t="str">
            <v>N</v>
          </cell>
          <cell r="S1010">
            <v>26.71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1">
          <cell r="A1011">
            <v>2016</v>
          </cell>
          <cell r="B1011">
            <v>3068</v>
          </cell>
          <cell r="C1011" t="str">
            <v>SO.G.E.T.   S.P.A.</v>
          </cell>
          <cell r="D1011">
            <v>42124</v>
          </cell>
          <cell r="E1011" t="str">
            <v xml:space="preserve">1060700                       </v>
          </cell>
          <cell r="F1011">
            <v>42131</v>
          </cell>
          <cell r="G1011">
            <v>86.91</v>
          </cell>
          <cell r="H1011">
            <v>0</v>
          </cell>
          <cell r="I1011">
            <v>0</v>
          </cell>
          <cell r="J1011">
            <v>1</v>
          </cell>
          <cell r="K1011">
            <v>30</v>
          </cell>
          <cell r="L1011">
            <v>42370</v>
          </cell>
          <cell r="M1011">
            <v>42735</v>
          </cell>
          <cell r="N1011">
            <v>0</v>
          </cell>
          <cell r="P1011">
            <v>0</v>
          </cell>
          <cell r="Q1011">
            <v>0</v>
          </cell>
          <cell r="R1011" t="str">
            <v>N</v>
          </cell>
          <cell r="S1011">
            <v>86.91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</row>
        <row r="1012">
          <cell r="A1012">
            <v>2016</v>
          </cell>
          <cell r="B1012">
            <v>3067</v>
          </cell>
          <cell r="C1012" t="str">
            <v>SO.G.E.T.   S.P.A.</v>
          </cell>
          <cell r="D1012">
            <v>42124</v>
          </cell>
          <cell r="E1012" t="str">
            <v xml:space="preserve">1060800                       </v>
          </cell>
          <cell r="F1012">
            <v>42131</v>
          </cell>
          <cell r="G1012">
            <v>9.56</v>
          </cell>
          <cell r="H1012">
            <v>0</v>
          </cell>
          <cell r="I1012">
            <v>0</v>
          </cell>
          <cell r="J1012">
            <v>1</v>
          </cell>
          <cell r="K1012">
            <v>30</v>
          </cell>
          <cell r="L1012">
            <v>42370</v>
          </cell>
          <cell r="M1012">
            <v>42735</v>
          </cell>
          <cell r="N1012">
            <v>0</v>
          </cell>
          <cell r="P1012">
            <v>0</v>
          </cell>
          <cell r="Q1012">
            <v>0</v>
          </cell>
          <cell r="R1012" t="str">
            <v>N</v>
          </cell>
          <cell r="S1012">
            <v>9.56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</row>
        <row r="1013">
          <cell r="A1013">
            <v>2016</v>
          </cell>
          <cell r="B1013">
            <v>3069</v>
          </cell>
          <cell r="C1013" t="str">
            <v>SO.G.E.T.   S.P.A.</v>
          </cell>
          <cell r="D1013">
            <v>42124</v>
          </cell>
          <cell r="E1013" t="str">
            <v xml:space="preserve">1060900                       </v>
          </cell>
          <cell r="F1013">
            <v>42131</v>
          </cell>
          <cell r="G1013">
            <v>278.39999999999998</v>
          </cell>
          <cell r="H1013">
            <v>0</v>
          </cell>
          <cell r="I1013">
            <v>0</v>
          </cell>
          <cell r="J1013">
            <v>1</v>
          </cell>
          <cell r="K1013">
            <v>30</v>
          </cell>
          <cell r="L1013">
            <v>42370</v>
          </cell>
          <cell r="M1013">
            <v>42735</v>
          </cell>
          <cell r="N1013">
            <v>0</v>
          </cell>
          <cell r="P1013">
            <v>0</v>
          </cell>
          <cell r="Q1013">
            <v>0</v>
          </cell>
          <cell r="R1013" t="str">
            <v>N</v>
          </cell>
          <cell r="S1013">
            <v>278.39999999999998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</row>
        <row r="1014">
          <cell r="A1014">
            <v>2016</v>
          </cell>
          <cell r="B1014">
            <v>3074</v>
          </cell>
          <cell r="C1014" t="str">
            <v>SO.G.E.T.   S.P.A.</v>
          </cell>
          <cell r="D1014">
            <v>42124</v>
          </cell>
          <cell r="E1014" t="str">
            <v xml:space="preserve">1061000                       </v>
          </cell>
          <cell r="F1014">
            <v>42131</v>
          </cell>
          <cell r="G1014">
            <v>4.99</v>
          </cell>
          <cell r="H1014">
            <v>0</v>
          </cell>
          <cell r="I1014">
            <v>0</v>
          </cell>
          <cell r="J1014">
            <v>1</v>
          </cell>
          <cell r="K1014">
            <v>30</v>
          </cell>
          <cell r="L1014">
            <v>42370</v>
          </cell>
          <cell r="M1014">
            <v>42735</v>
          </cell>
          <cell r="N1014">
            <v>0</v>
          </cell>
          <cell r="P1014">
            <v>0</v>
          </cell>
          <cell r="Q1014">
            <v>0</v>
          </cell>
          <cell r="R1014" t="str">
            <v>N</v>
          </cell>
          <cell r="S1014">
            <v>4.99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</row>
        <row r="1015">
          <cell r="A1015">
            <v>2016</v>
          </cell>
          <cell r="B1015">
            <v>3066</v>
          </cell>
          <cell r="C1015" t="str">
            <v>SO.G.E.T.   S.P.A.</v>
          </cell>
          <cell r="D1015">
            <v>42124</v>
          </cell>
          <cell r="E1015" t="str">
            <v xml:space="preserve">1115400                       </v>
          </cell>
          <cell r="F1015">
            <v>42131</v>
          </cell>
          <cell r="G1015">
            <v>13.26</v>
          </cell>
          <cell r="H1015">
            <v>0</v>
          </cell>
          <cell r="I1015">
            <v>0</v>
          </cell>
          <cell r="J1015">
            <v>1</v>
          </cell>
          <cell r="K1015">
            <v>30</v>
          </cell>
          <cell r="L1015">
            <v>42370</v>
          </cell>
          <cell r="M1015">
            <v>42735</v>
          </cell>
          <cell r="N1015">
            <v>0</v>
          </cell>
          <cell r="P1015">
            <v>0</v>
          </cell>
          <cell r="Q1015">
            <v>0</v>
          </cell>
          <cell r="R1015" t="str">
            <v>N</v>
          </cell>
          <cell r="S1015">
            <v>13.26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</row>
        <row r="1016">
          <cell r="A1016">
            <v>2016</v>
          </cell>
          <cell r="B1016">
            <v>3073</v>
          </cell>
          <cell r="C1016" t="str">
            <v>SO.G.E.T.   S.P.A.</v>
          </cell>
          <cell r="D1016">
            <v>42124</v>
          </cell>
          <cell r="E1016" t="str">
            <v xml:space="preserve">1115500                       </v>
          </cell>
          <cell r="F1016">
            <v>42131</v>
          </cell>
          <cell r="G1016">
            <v>138.91999999999999</v>
          </cell>
          <cell r="H1016">
            <v>0</v>
          </cell>
          <cell r="I1016">
            <v>0</v>
          </cell>
          <cell r="J1016">
            <v>1</v>
          </cell>
          <cell r="K1016">
            <v>30</v>
          </cell>
          <cell r="L1016">
            <v>42370</v>
          </cell>
          <cell r="M1016">
            <v>42735</v>
          </cell>
          <cell r="N1016">
            <v>0</v>
          </cell>
          <cell r="P1016">
            <v>0</v>
          </cell>
          <cell r="Q1016">
            <v>0</v>
          </cell>
          <cell r="R1016" t="str">
            <v>N</v>
          </cell>
          <cell r="S1016">
            <v>138.91999999999999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A1017">
            <v>2016</v>
          </cell>
          <cell r="B1017">
            <v>3071</v>
          </cell>
          <cell r="C1017" t="str">
            <v>SO.G.E.T.   S.P.A.</v>
          </cell>
          <cell r="D1017">
            <v>42124</v>
          </cell>
          <cell r="E1017" t="str">
            <v xml:space="preserve">1115600                       </v>
          </cell>
          <cell r="F1017">
            <v>42131</v>
          </cell>
          <cell r="G1017">
            <v>93.03</v>
          </cell>
          <cell r="H1017">
            <v>0</v>
          </cell>
          <cell r="I1017">
            <v>0</v>
          </cell>
          <cell r="J1017">
            <v>1</v>
          </cell>
          <cell r="K1017">
            <v>30</v>
          </cell>
          <cell r="L1017">
            <v>42370</v>
          </cell>
          <cell r="M1017">
            <v>42735</v>
          </cell>
          <cell r="N1017">
            <v>0</v>
          </cell>
          <cell r="P1017">
            <v>0</v>
          </cell>
          <cell r="Q1017">
            <v>0</v>
          </cell>
          <cell r="R1017" t="str">
            <v>N</v>
          </cell>
          <cell r="S1017">
            <v>93.03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</row>
        <row r="1018">
          <cell r="A1018">
            <v>2016</v>
          </cell>
          <cell r="B1018">
            <v>3778</v>
          </cell>
          <cell r="C1018" t="str">
            <v>SO.G.E.T.   S.P.A.</v>
          </cell>
          <cell r="D1018">
            <v>42144</v>
          </cell>
          <cell r="E1018" t="str">
            <v xml:space="preserve">1263200                       </v>
          </cell>
          <cell r="F1018">
            <v>42156</v>
          </cell>
          <cell r="G1018">
            <v>3.54</v>
          </cell>
          <cell r="H1018">
            <v>0</v>
          </cell>
          <cell r="I1018">
            <v>0</v>
          </cell>
          <cell r="J1018">
            <v>1</v>
          </cell>
          <cell r="K1018">
            <v>30</v>
          </cell>
          <cell r="L1018">
            <v>42370</v>
          </cell>
          <cell r="M1018">
            <v>42735</v>
          </cell>
          <cell r="N1018">
            <v>0</v>
          </cell>
          <cell r="P1018">
            <v>0</v>
          </cell>
          <cell r="Q1018">
            <v>0</v>
          </cell>
          <cell r="R1018" t="str">
            <v>N</v>
          </cell>
          <cell r="S1018">
            <v>3.54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</row>
        <row r="1019">
          <cell r="A1019">
            <v>2016</v>
          </cell>
          <cell r="B1019">
            <v>3781</v>
          </cell>
          <cell r="C1019" t="str">
            <v>SO.G.E.T.   S.P.A.</v>
          </cell>
          <cell r="D1019">
            <v>42144</v>
          </cell>
          <cell r="E1019" t="str">
            <v xml:space="preserve">1263300                       </v>
          </cell>
          <cell r="F1019">
            <v>42156</v>
          </cell>
          <cell r="G1019">
            <v>2.5499999999999998</v>
          </cell>
          <cell r="H1019">
            <v>0</v>
          </cell>
          <cell r="I1019">
            <v>0</v>
          </cell>
          <cell r="J1019">
            <v>1</v>
          </cell>
          <cell r="K1019">
            <v>30</v>
          </cell>
          <cell r="L1019">
            <v>42370</v>
          </cell>
          <cell r="M1019">
            <v>42735</v>
          </cell>
          <cell r="N1019">
            <v>0</v>
          </cell>
          <cell r="P1019">
            <v>0</v>
          </cell>
          <cell r="Q1019">
            <v>0</v>
          </cell>
          <cell r="R1019" t="str">
            <v>N</v>
          </cell>
          <cell r="S1019">
            <v>2.5499999999999998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</row>
        <row r="1020">
          <cell r="A1020">
            <v>2016</v>
          </cell>
          <cell r="B1020">
            <v>3782</v>
          </cell>
          <cell r="C1020" t="str">
            <v>SO.G.E.T.   S.P.A.</v>
          </cell>
          <cell r="D1020">
            <v>42144</v>
          </cell>
          <cell r="E1020" t="str">
            <v xml:space="preserve">1263400                       </v>
          </cell>
          <cell r="F1020">
            <v>42156</v>
          </cell>
          <cell r="G1020">
            <v>55.93</v>
          </cell>
          <cell r="H1020">
            <v>0</v>
          </cell>
          <cell r="I1020">
            <v>0</v>
          </cell>
          <cell r="J1020">
            <v>1</v>
          </cell>
          <cell r="K1020">
            <v>30</v>
          </cell>
          <cell r="L1020">
            <v>42370</v>
          </cell>
          <cell r="M1020">
            <v>42735</v>
          </cell>
          <cell r="N1020">
            <v>0</v>
          </cell>
          <cell r="P1020">
            <v>0</v>
          </cell>
          <cell r="Q1020">
            <v>0</v>
          </cell>
          <cell r="R1020" t="str">
            <v>N</v>
          </cell>
          <cell r="S1020">
            <v>55.93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</row>
        <row r="1021">
          <cell r="A1021">
            <v>2016</v>
          </cell>
          <cell r="B1021">
            <v>3779</v>
          </cell>
          <cell r="C1021" t="str">
            <v>SO.G.E.T.   S.P.A.</v>
          </cell>
          <cell r="D1021">
            <v>42144</v>
          </cell>
          <cell r="E1021" t="str">
            <v xml:space="preserve">1263500                       </v>
          </cell>
          <cell r="F1021">
            <v>42156</v>
          </cell>
          <cell r="G1021">
            <v>9.23</v>
          </cell>
          <cell r="H1021">
            <v>0</v>
          </cell>
          <cell r="I1021">
            <v>0</v>
          </cell>
          <cell r="J1021">
            <v>1</v>
          </cell>
          <cell r="K1021">
            <v>30</v>
          </cell>
          <cell r="L1021">
            <v>42370</v>
          </cell>
          <cell r="M1021">
            <v>42735</v>
          </cell>
          <cell r="N1021">
            <v>0</v>
          </cell>
          <cell r="P1021">
            <v>0</v>
          </cell>
          <cell r="Q1021">
            <v>0</v>
          </cell>
          <cell r="R1021" t="str">
            <v>N</v>
          </cell>
          <cell r="S1021">
            <v>9.23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</row>
        <row r="1022">
          <cell r="A1022">
            <v>2016</v>
          </cell>
          <cell r="B1022">
            <v>3784</v>
          </cell>
          <cell r="C1022" t="str">
            <v>SO.G.E.T.   S.P.A.</v>
          </cell>
          <cell r="D1022">
            <v>42144</v>
          </cell>
          <cell r="E1022" t="str">
            <v xml:space="preserve">1263600                       </v>
          </cell>
          <cell r="F1022">
            <v>42156</v>
          </cell>
          <cell r="G1022">
            <v>82.79</v>
          </cell>
          <cell r="H1022">
            <v>0</v>
          </cell>
          <cell r="I1022">
            <v>0</v>
          </cell>
          <cell r="J1022">
            <v>1</v>
          </cell>
          <cell r="K1022">
            <v>30</v>
          </cell>
          <cell r="L1022">
            <v>42370</v>
          </cell>
          <cell r="M1022">
            <v>42735</v>
          </cell>
          <cell r="N1022">
            <v>0</v>
          </cell>
          <cell r="P1022">
            <v>0</v>
          </cell>
          <cell r="Q1022">
            <v>0</v>
          </cell>
          <cell r="R1022" t="str">
            <v>N</v>
          </cell>
          <cell r="S1022">
            <v>82.79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A1023">
            <v>2016</v>
          </cell>
          <cell r="B1023">
            <v>3785</v>
          </cell>
          <cell r="C1023" t="str">
            <v>SO.G.E.T.   S.P.A.</v>
          </cell>
          <cell r="D1023">
            <v>42144</v>
          </cell>
          <cell r="E1023" t="str">
            <v xml:space="preserve">1263700                       </v>
          </cell>
          <cell r="F1023">
            <v>42156</v>
          </cell>
          <cell r="G1023">
            <v>1.25</v>
          </cell>
          <cell r="H1023">
            <v>0</v>
          </cell>
          <cell r="I1023">
            <v>0</v>
          </cell>
          <cell r="J1023">
            <v>1</v>
          </cell>
          <cell r="K1023">
            <v>30</v>
          </cell>
          <cell r="L1023">
            <v>42370</v>
          </cell>
          <cell r="M1023">
            <v>42735</v>
          </cell>
          <cell r="N1023">
            <v>0</v>
          </cell>
          <cell r="P1023">
            <v>0</v>
          </cell>
          <cell r="Q1023">
            <v>0</v>
          </cell>
          <cell r="R1023" t="str">
            <v>N</v>
          </cell>
          <cell r="S1023">
            <v>1.25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</row>
        <row r="1024">
          <cell r="A1024">
            <v>2016</v>
          </cell>
          <cell r="B1024">
            <v>3783</v>
          </cell>
          <cell r="C1024" t="str">
            <v>SO.G.E.T.   S.P.A.</v>
          </cell>
          <cell r="D1024">
            <v>42144</v>
          </cell>
          <cell r="E1024" t="str">
            <v xml:space="preserve">1317800                       </v>
          </cell>
          <cell r="F1024">
            <v>42156</v>
          </cell>
          <cell r="G1024">
            <v>133.87</v>
          </cell>
          <cell r="H1024">
            <v>0</v>
          </cell>
          <cell r="I1024">
            <v>0</v>
          </cell>
          <cell r="J1024">
            <v>1</v>
          </cell>
          <cell r="K1024">
            <v>30</v>
          </cell>
          <cell r="L1024">
            <v>42370</v>
          </cell>
          <cell r="M1024">
            <v>42735</v>
          </cell>
          <cell r="N1024">
            <v>0</v>
          </cell>
          <cell r="P1024">
            <v>0</v>
          </cell>
          <cell r="Q1024">
            <v>0</v>
          </cell>
          <cell r="R1024" t="str">
            <v>N</v>
          </cell>
          <cell r="S1024">
            <v>133.87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</row>
        <row r="1025">
          <cell r="A1025">
            <v>2016</v>
          </cell>
          <cell r="B1025">
            <v>3780</v>
          </cell>
          <cell r="C1025" t="str">
            <v>SO.G.E.T.   S.P.A.</v>
          </cell>
          <cell r="D1025">
            <v>42144</v>
          </cell>
          <cell r="E1025" t="str">
            <v xml:space="preserve">1317900                       </v>
          </cell>
          <cell r="F1025">
            <v>42156</v>
          </cell>
          <cell r="G1025">
            <v>74.430000000000007</v>
          </cell>
          <cell r="H1025">
            <v>0</v>
          </cell>
          <cell r="I1025">
            <v>0</v>
          </cell>
          <cell r="J1025">
            <v>1</v>
          </cell>
          <cell r="K1025">
            <v>30</v>
          </cell>
          <cell r="L1025">
            <v>42370</v>
          </cell>
          <cell r="M1025">
            <v>42735</v>
          </cell>
          <cell r="N1025">
            <v>0</v>
          </cell>
          <cell r="P1025">
            <v>0</v>
          </cell>
          <cell r="Q1025">
            <v>0</v>
          </cell>
          <cell r="R1025" t="str">
            <v>N</v>
          </cell>
          <cell r="S1025">
            <v>74.430000000000007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A1026">
            <v>2016</v>
          </cell>
          <cell r="B1026">
            <v>3952</v>
          </cell>
          <cell r="C1026" t="str">
            <v>SO.G.E.T.   S.P.A.</v>
          </cell>
          <cell r="D1026">
            <v>42153</v>
          </cell>
          <cell r="E1026" t="str">
            <v xml:space="preserve">1357600                       </v>
          </cell>
          <cell r="F1026">
            <v>42164</v>
          </cell>
          <cell r="G1026">
            <v>25.36</v>
          </cell>
          <cell r="H1026">
            <v>0</v>
          </cell>
          <cell r="I1026">
            <v>0</v>
          </cell>
          <cell r="J1026">
            <v>1</v>
          </cell>
          <cell r="K1026">
            <v>30</v>
          </cell>
          <cell r="L1026">
            <v>42370</v>
          </cell>
          <cell r="M1026">
            <v>42735</v>
          </cell>
          <cell r="N1026">
            <v>0</v>
          </cell>
          <cell r="P1026">
            <v>0</v>
          </cell>
          <cell r="Q1026">
            <v>0</v>
          </cell>
          <cell r="R1026" t="str">
            <v>N</v>
          </cell>
          <cell r="S1026">
            <v>25.36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</row>
        <row r="1027">
          <cell r="A1027">
            <v>2016</v>
          </cell>
          <cell r="B1027">
            <v>3951</v>
          </cell>
          <cell r="C1027" t="str">
            <v>SO.G.E.T.   S.P.A.</v>
          </cell>
          <cell r="D1027">
            <v>42153</v>
          </cell>
          <cell r="E1027" t="str">
            <v xml:space="preserve">1357700                       </v>
          </cell>
          <cell r="F1027">
            <v>42164</v>
          </cell>
          <cell r="G1027">
            <v>55.29</v>
          </cell>
          <cell r="H1027">
            <v>0</v>
          </cell>
          <cell r="I1027">
            <v>0</v>
          </cell>
          <cell r="J1027">
            <v>1</v>
          </cell>
          <cell r="K1027">
            <v>30</v>
          </cell>
          <cell r="L1027">
            <v>42370</v>
          </cell>
          <cell r="M1027">
            <v>42735</v>
          </cell>
          <cell r="N1027">
            <v>0</v>
          </cell>
          <cell r="P1027">
            <v>0</v>
          </cell>
          <cell r="Q1027">
            <v>0</v>
          </cell>
          <cell r="R1027" t="str">
            <v>N</v>
          </cell>
          <cell r="S1027">
            <v>55.29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</row>
        <row r="1028">
          <cell r="A1028">
            <v>2016</v>
          </cell>
          <cell r="B1028">
            <v>3950</v>
          </cell>
          <cell r="C1028" t="str">
            <v>SO.G.E.T.   S.P.A.</v>
          </cell>
          <cell r="D1028">
            <v>42153</v>
          </cell>
          <cell r="E1028" t="str">
            <v xml:space="preserve">1357800                       </v>
          </cell>
          <cell r="F1028">
            <v>42164</v>
          </cell>
          <cell r="G1028">
            <v>26.11</v>
          </cell>
          <cell r="H1028">
            <v>0</v>
          </cell>
          <cell r="I1028">
            <v>0</v>
          </cell>
          <cell r="J1028">
            <v>1</v>
          </cell>
          <cell r="K1028">
            <v>30</v>
          </cell>
          <cell r="L1028">
            <v>42370</v>
          </cell>
          <cell r="M1028">
            <v>42735</v>
          </cell>
          <cell r="N1028">
            <v>0</v>
          </cell>
          <cell r="P1028">
            <v>0</v>
          </cell>
          <cell r="Q1028">
            <v>0</v>
          </cell>
          <cell r="R1028" t="str">
            <v>N</v>
          </cell>
          <cell r="S1028">
            <v>26.11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A1029">
            <v>2016</v>
          </cell>
          <cell r="B1029">
            <v>3948</v>
          </cell>
          <cell r="C1029" t="str">
            <v>SO.G.E.T.   S.P.A.</v>
          </cell>
          <cell r="D1029">
            <v>42153</v>
          </cell>
          <cell r="E1029" t="str">
            <v xml:space="preserve">1357900                       </v>
          </cell>
          <cell r="F1029">
            <v>42164</v>
          </cell>
          <cell r="G1029">
            <v>84.43</v>
          </cell>
          <cell r="H1029">
            <v>0</v>
          </cell>
          <cell r="I1029">
            <v>0</v>
          </cell>
          <cell r="J1029">
            <v>1</v>
          </cell>
          <cell r="K1029">
            <v>30</v>
          </cell>
          <cell r="L1029">
            <v>42370</v>
          </cell>
          <cell r="M1029">
            <v>42735</v>
          </cell>
          <cell r="N1029">
            <v>0</v>
          </cell>
          <cell r="P1029">
            <v>0</v>
          </cell>
          <cell r="Q1029">
            <v>0</v>
          </cell>
          <cell r="R1029" t="str">
            <v>N</v>
          </cell>
          <cell r="S1029">
            <v>84.43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</row>
        <row r="1030">
          <cell r="A1030">
            <v>2016</v>
          </cell>
          <cell r="B1030">
            <v>3949</v>
          </cell>
          <cell r="C1030" t="str">
            <v>SO.G.E.T.   S.P.A.</v>
          </cell>
          <cell r="D1030">
            <v>42153</v>
          </cell>
          <cell r="E1030" t="str">
            <v xml:space="preserve">1358000                       </v>
          </cell>
          <cell r="F1030">
            <v>42164</v>
          </cell>
          <cell r="G1030">
            <v>4.54</v>
          </cell>
          <cell r="H1030">
            <v>0</v>
          </cell>
          <cell r="I1030">
            <v>0</v>
          </cell>
          <cell r="J1030">
            <v>1</v>
          </cell>
          <cell r="K1030">
            <v>30</v>
          </cell>
          <cell r="L1030">
            <v>42370</v>
          </cell>
          <cell r="M1030">
            <v>42735</v>
          </cell>
          <cell r="N1030">
            <v>0</v>
          </cell>
          <cell r="P1030">
            <v>0</v>
          </cell>
          <cell r="Q1030">
            <v>0</v>
          </cell>
          <cell r="R1030" t="str">
            <v>N</v>
          </cell>
          <cell r="S1030">
            <v>4.54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</row>
        <row r="1031">
          <cell r="A1031">
            <v>2016</v>
          </cell>
          <cell r="C1031" t="str">
            <v>SO.G.E.T.   S.P.A.</v>
          </cell>
          <cell r="D1031">
            <v>42635</v>
          </cell>
          <cell r="E1031" t="str">
            <v>14.692/00</v>
          </cell>
          <cell r="F1031">
            <v>42635</v>
          </cell>
          <cell r="G1031">
            <v>9064.16</v>
          </cell>
          <cell r="H1031">
            <v>9064.16</v>
          </cell>
          <cell r="I1031">
            <v>0</v>
          </cell>
          <cell r="J1031">
            <v>42635</v>
          </cell>
          <cell r="K1031">
            <v>30</v>
          </cell>
          <cell r="L1031">
            <v>42370</v>
          </cell>
          <cell r="M1031">
            <v>42735</v>
          </cell>
          <cell r="N1031">
            <v>0</v>
          </cell>
          <cell r="P1031">
            <v>0</v>
          </cell>
          <cell r="Q1031">
            <v>0</v>
          </cell>
          <cell r="R1031" t="str">
            <v>S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-30</v>
          </cell>
          <cell r="X1031">
            <v>-271924.8</v>
          </cell>
        </row>
        <row r="1032">
          <cell r="A1032">
            <v>2016</v>
          </cell>
          <cell r="B1032">
            <v>3954</v>
          </cell>
          <cell r="C1032" t="str">
            <v>SO.G.E.T.   S.P.A.</v>
          </cell>
          <cell r="D1032">
            <v>42153</v>
          </cell>
          <cell r="E1032" t="str">
            <v xml:space="preserve">1413600                       </v>
          </cell>
          <cell r="F1032">
            <v>42164</v>
          </cell>
          <cell r="G1032">
            <v>27.44</v>
          </cell>
          <cell r="H1032">
            <v>0</v>
          </cell>
          <cell r="I1032">
            <v>0</v>
          </cell>
          <cell r="J1032">
            <v>1</v>
          </cell>
          <cell r="K1032">
            <v>30</v>
          </cell>
          <cell r="L1032">
            <v>42370</v>
          </cell>
          <cell r="M1032">
            <v>42735</v>
          </cell>
          <cell r="N1032">
            <v>0</v>
          </cell>
          <cell r="P1032">
            <v>0</v>
          </cell>
          <cell r="Q1032">
            <v>0</v>
          </cell>
          <cell r="R1032" t="str">
            <v>N</v>
          </cell>
          <cell r="S1032">
            <v>27.44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</row>
        <row r="1033">
          <cell r="A1033">
            <v>2016</v>
          </cell>
          <cell r="B1033">
            <v>3953</v>
          </cell>
          <cell r="C1033" t="str">
            <v>SO.G.E.T.   S.P.A.</v>
          </cell>
          <cell r="D1033">
            <v>42153</v>
          </cell>
          <cell r="E1033" t="str">
            <v xml:space="preserve">1413700                       </v>
          </cell>
          <cell r="F1033">
            <v>42164</v>
          </cell>
          <cell r="G1033">
            <v>136.76</v>
          </cell>
          <cell r="H1033">
            <v>0</v>
          </cell>
          <cell r="I1033">
            <v>0</v>
          </cell>
          <cell r="J1033">
            <v>1</v>
          </cell>
          <cell r="K1033">
            <v>30</v>
          </cell>
          <cell r="L1033">
            <v>42370</v>
          </cell>
          <cell r="M1033">
            <v>42735</v>
          </cell>
          <cell r="N1033">
            <v>0</v>
          </cell>
          <cell r="P1033">
            <v>0</v>
          </cell>
          <cell r="Q1033">
            <v>0</v>
          </cell>
          <cell r="R1033" t="str">
            <v>N</v>
          </cell>
          <cell r="S1033">
            <v>136.76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A1034">
            <v>2016</v>
          </cell>
          <cell r="B1034">
            <v>3955</v>
          </cell>
          <cell r="C1034" t="str">
            <v>SO.G.E.T.   S.P.A.</v>
          </cell>
          <cell r="D1034">
            <v>42153</v>
          </cell>
          <cell r="E1034" t="str">
            <v xml:space="preserve">1413800                       </v>
          </cell>
          <cell r="F1034">
            <v>42164</v>
          </cell>
          <cell r="G1034">
            <v>56.95</v>
          </cell>
          <cell r="H1034">
            <v>0</v>
          </cell>
          <cell r="I1034">
            <v>0</v>
          </cell>
          <cell r="J1034">
            <v>1</v>
          </cell>
          <cell r="K1034">
            <v>30</v>
          </cell>
          <cell r="L1034">
            <v>42370</v>
          </cell>
          <cell r="M1034">
            <v>42735</v>
          </cell>
          <cell r="N1034">
            <v>0</v>
          </cell>
          <cell r="P1034">
            <v>0</v>
          </cell>
          <cell r="Q1034">
            <v>0</v>
          </cell>
          <cell r="R1034" t="str">
            <v>N</v>
          </cell>
          <cell r="S1034">
            <v>56.95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A1035">
            <v>2016</v>
          </cell>
          <cell r="B1035">
            <v>4221</v>
          </cell>
          <cell r="C1035" t="str">
            <v>SO.G.E.T.   S.P.A.</v>
          </cell>
          <cell r="D1035">
            <v>42165</v>
          </cell>
          <cell r="E1035" t="str">
            <v xml:space="preserve">1456800                       </v>
          </cell>
          <cell r="F1035">
            <v>42177</v>
          </cell>
          <cell r="G1035">
            <v>5.3</v>
          </cell>
          <cell r="H1035">
            <v>0</v>
          </cell>
          <cell r="I1035">
            <v>0</v>
          </cell>
          <cell r="J1035">
            <v>1</v>
          </cell>
          <cell r="K1035">
            <v>30</v>
          </cell>
          <cell r="L1035">
            <v>42370</v>
          </cell>
          <cell r="M1035">
            <v>42735</v>
          </cell>
          <cell r="N1035">
            <v>0</v>
          </cell>
          <cell r="P1035">
            <v>0</v>
          </cell>
          <cell r="Q1035">
            <v>0</v>
          </cell>
          <cell r="R1035" t="str">
            <v>N</v>
          </cell>
          <cell r="S1035">
            <v>5.3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</row>
        <row r="1036">
          <cell r="A1036">
            <v>2016</v>
          </cell>
          <cell r="B1036">
            <v>4227</v>
          </cell>
          <cell r="C1036" t="str">
            <v>SO.G.E.T.   S.P.A.</v>
          </cell>
          <cell r="D1036">
            <v>42165</v>
          </cell>
          <cell r="E1036" t="str">
            <v xml:space="preserve">1456900                       </v>
          </cell>
          <cell r="F1036">
            <v>42177</v>
          </cell>
          <cell r="G1036">
            <v>54</v>
          </cell>
          <cell r="H1036">
            <v>0</v>
          </cell>
          <cell r="I1036">
            <v>0</v>
          </cell>
          <cell r="J1036">
            <v>1</v>
          </cell>
          <cell r="K1036">
            <v>30</v>
          </cell>
          <cell r="L1036">
            <v>42370</v>
          </cell>
          <cell r="M1036">
            <v>42735</v>
          </cell>
          <cell r="N1036">
            <v>0</v>
          </cell>
          <cell r="P1036">
            <v>0</v>
          </cell>
          <cell r="Q1036">
            <v>0</v>
          </cell>
          <cell r="R1036" t="str">
            <v>N</v>
          </cell>
          <cell r="S1036">
            <v>54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</row>
        <row r="1037">
          <cell r="A1037">
            <v>2016</v>
          </cell>
          <cell r="B1037">
            <v>4220</v>
          </cell>
          <cell r="C1037" t="str">
            <v>SO.G.E.T.   S.P.A.</v>
          </cell>
          <cell r="D1037">
            <v>42165</v>
          </cell>
          <cell r="E1037" t="str">
            <v xml:space="preserve">1457000                       </v>
          </cell>
          <cell r="F1037">
            <v>42177</v>
          </cell>
          <cell r="G1037">
            <v>104.7</v>
          </cell>
          <cell r="H1037">
            <v>0</v>
          </cell>
          <cell r="I1037">
            <v>0</v>
          </cell>
          <cell r="J1037">
            <v>1</v>
          </cell>
          <cell r="K1037">
            <v>30</v>
          </cell>
          <cell r="L1037">
            <v>42370</v>
          </cell>
          <cell r="M1037">
            <v>42735</v>
          </cell>
          <cell r="N1037">
            <v>0</v>
          </cell>
          <cell r="P1037">
            <v>0</v>
          </cell>
          <cell r="Q1037">
            <v>0</v>
          </cell>
          <cell r="R1037" t="str">
            <v>N</v>
          </cell>
          <cell r="S1037">
            <v>104.7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A1038">
            <v>2016</v>
          </cell>
          <cell r="B1038">
            <v>4223</v>
          </cell>
          <cell r="C1038" t="str">
            <v>SO.G.E.T.   S.P.A.</v>
          </cell>
          <cell r="D1038">
            <v>42165</v>
          </cell>
          <cell r="E1038" t="str">
            <v xml:space="preserve">1457100                       </v>
          </cell>
          <cell r="F1038">
            <v>42177</v>
          </cell>
          <cell r="G1038">
            <v>7.73</v>
          </cell>
          <cell r="H1038">
            <v>0</v>
          </cell>
          <cell r="I1038">
            <v>0</v>
          </cell>
          <cell r="J1038">
            <v>1</v>
          </cell>
          <cell r="K1038">
            <v>30</v>
          </cell>
          <cell r="L1038">
            <v>42370</v>
          </cell>
          <cell r="M1038">
            <v>42735</v>
          </cell>
          <cell r="N1038">
            <v>0</v>
          </cell>
          <cell r="P1038">
            <v>0</v>
          </cell>
          <cell r="Q1038">
            <v>0</v>
          </cell>
          <cell r="R1038" t="str">
            <v>N</v>
          </cell>
          <cell r="S1038">
            <v>7.73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A1039">
            <v>2016</v>
          </cell>
          <cell r="B1039">
            <v>4225</v>
          </cell>
          <cell r="C1039" t="str">
            <v>SO.G.E.T.   S.P.A.</v>
          </cell>
          <cell r="D1039">
            <v>42165</v>
          </cell>
          <cell r="E1039" t="str">
            <v xml:space="preserve">1457200                       </v>
          </cell>
          <cell r="F1039">
            <v>42177</v>
          </cell>
          <cell r="G1039">
            <v>71.069999999999993</v>
          </cell>
          <cell r="H1039">
            <v>0</v>
          </cell>
          <cell r="I1039">
            <v>0</v>
          </cell>
          <cell r="J1039">
            <v>1</v>
          </cell>
          <cell r="K1039">
            <v>30</v>
          </cell>
          <cell r="L1039">
            <v>42370</v>
          </cell>
          <cell r="M1039">
            <v>42735</v>
          </cell>
          <cell r="N1039">
            <v>0</v>
          </cell>
          <cell r="P1039">
            <v>0</v>
          </cell>
          <cell r="Q1039">
            <v>0</v>
          </cell>
          <cell r="R1039" t="str">
            <v>N</v>
          </cell>
          <cell r="S1039">
            <v>71.069999999999993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A1040">
            <v>2016</v>
          </cell>
          <cell r="B1040">
            <v>4224</v>
          </cell>
          <cell r="C1040" t="str">
            <v>SO.G.E.T.   S.P.A.</v>
          </cell>
          <cell r="D1040">
            <v>42165</v>
          </cell>
          <cell r="E1040" t="str">
            <v xml:space="preserve">1457300                       </v>
          </cell>
          <cell r="F1040">
            <v>42177</v>
          </cell>
          <cell r="G1040">
            <v>4.21</v>
          </cell>
          <cell r="H1040">
            <v>0</v>
          </cell>
          <cell r="I1040">
            <v>0</v>
          </cell>
          <cell r="J1040">
            <v>1</v>
          </cell>
          <cell r="K1040">
            <v>30</v>
          </cell>
          <cell r="L1040">
            <v>42370</v>
          </cell>
          <cell r="M1040">
            <v>42735</v>
          </cell>
          <cell r="N1040">
            <v>0</v>
          </cell>
          <cell r="P1040">
            <v>0</v>
          </cell>
          <cell r="Q1040">
            <v>0</v>
          </cell>
          <cell r="R1040" t="str">
            <v>N</v>
          </cell>
          <cell r="S1040">
            <v>4.21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</row>
        <row r="1041">
          <cell r="A1041">
            <v>2016</v>
          </cell>
          <cell r="B1041">
            <v>4222</v>
          </cell>
          <cell r="C1041" t="str">
            <v>SO.G.E.T.   S.P.A.</v>
          </cell>
          <cell r="D1041">
            <v>42165</v>
          </cell>
          <cell r="E1041" t="str">
            <v xml:space="preserve">1510400                       </v>
          </cell>
          <cell r="F1041">
            <v>42177</v>
          </cell>
          <cell r="G1041">
            <v>119.77</v>
          </cell>
          <cell r="H1041">
            <v>0</v>
          </cell>
          <cell r="I1041">
            <v>0</v>
          </cell>
          <cell r="J1041">
            <v>1</v>
          </cell>
          <cell r="K1041">
            <v>30</v>
          </cell>
          <cell r="L1041">
            <v>42370</v>
          </cell>
          <cell r="M1041">
            <v>42735</v>
          </cell>
          <cell r="N1041">
            <v>0</v>
          </cell>
          <cell r="P1041">
            <v>0</v>
          </cell>
          <cell r="Q1041">
            <v>0</v>
          </cell>
          <cell r="R1041" t="str">
            <v>N</v>
          </cell>
          <cell r="S1041">
            <v>119.77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</row>
        <row r="1042">
          <cell r="A1042">
            <v>2016</v>
          </cell>
          <cell r="B1042">
            <v>4226</v>
          </cell>
          <cell r="C1042" t="str">
            <v>SO.G.E.T.   S.P.A.</v>
          </cell>
          <cell r="D1042">
            <v>42165</v>
          </cell>
          <cell r="E1042" t="str">
            <v xml:space="preserve">1510500                       </v>
          </cell>
          <cell r="F1042">
            <v>42177</v>
          </cell>
          <cell r="G1042">
            <v>43.82</v>
          </cell>
          <cell r="H1042">
            <v>0</v>
          </cell>
          <cell r="I1042">
            <v>0</v>
          </cell>
          <cell r="J1042">
            <v>1</v>
          </cell>
          <cell r="K1042">
            <v>30</v>
          </cell>
          <cell r="L1042">
            <v>42370</v>
          </cell>
          <cell r="M1042">
            <v>42735</v>
          </cell>
          <cell r="N1042">
            <v>0</v>
          </cell>
          <cell r="P1042">
            <v>0</v>
          </cell>
          <cell r="Q1042">
            <v>0</v>
          </cell>
          <cell r="R1042" t="str">
            <v>N</v>
          </cell>
          <cell r="S1042">
            <v>43.82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</row>
        <row r="1043">
          <cell r="A1043">
            <v>2016</v>
          </cell>
          <cell r="B1043">
            <v>7281</v>
          </cell>
          <cell r="C1043" t="str">
            <v>SO.G.E.T.   S.P.A.</v>
          </cell>
          <cell r="D1043">
            <v>42289</v>
          </cell>
          <cell r="E1043" t="str">
            <v xml:space="preserve">1647900                       </v>
          </cell>
          <cell r="F1043">
            <v>42298</v>
          </cell>
          <cell r="G1043">
            <v>299.85000000000002</v>
          </cell>
          <cell r="H1043">
            <v>0</v>
          </cell>
          <cell r="I1043">
            <v>0</v>
          </cell>
          <cell r="J1043">
            <v>1</v>
          </cell>
          <cell r="K1043">
            <v>30</v>
          </cell>
          <cell r="L1043">
            <v>42370</v>
          </cell>
          <cell r="M1043">
            <v>42735</v>
          </cell>
          <cell r="N1043">
            <v>0</v>
          </cell>
          <cell r="P1043">
            <v>0</v>
          </cell>
          <cell r="Q1043">
            <v>0</v>
          </cell>
          <cell r="R1043" t="str">
            <v>N</v>
          </cell>
          <cell r="S1043">
            <v>299.85000000000002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</row>
        <row r="1044">
          <cell r="A1044">
            <v>2016</v>
          </cell>
          <cell r="B1044">
            <v>25</v>
          </cell>
          <cell r="C1044" t="str">
            <v>SO.G.E.T.   S.P.A.</v>
          </cell>
          <cell r="D1044">
            <v>42361</v>
          </cell>
          <cell r="E1044" t="str">
            <v>1742000</v>
          </cell>
          <cell r="F1044">
            <v>42373</v>
          </cell>
          <cell r="G1044">
            <v>14366.44</v>
          </cell>
          <cell r="H1044">
            <v>14366.44</v>
          </cell>
          <cell r="I1044">
            <v>0</v>
          </cell>
          <cell r="J1044">
            <v>42635</v>
          </cell>
          <cell r="K1044">
            <v>30</v>
          </cell>
          <cell r="L1044">
            <v>42370</v>
          </cell>
          <cell r="M1044">
            <v>42735</v>
          </cell>
          <cell r="N1044">
            <v>0</v>
          </cell>
          <cell r="P1044">
            <v>0</v>
          </cell>
          <cell r="Q1044">
            <v>262</v>
          </cell>
          <cell r="R1044" t="str">
            <v>S</v>
          </cell>
          <cell r="S1044">
            <v>0</v>
          </cell>
          <cell r="T1044">
            <v>274</v>
          </cell>
          <cell r="U1044">
            <v>3764007.28</v>
          </cell>
          <cell r="V1044">
            <v>3936404.56</v>
          </cell>
          <cell r="W1044">
            <v>232</v>
          </cell>
          <cell r="X1044">
            <v>3333014.08</v>
          </cell>
        </row>
        <row r="1045">
          <cell r="A1045">
            <v>2016</v>
          </cell>
          <cell r="C1045" t="str">
            <v>SO.G.E.T.   S.P.A.</v>
          </cell>
          <cell r="D1045">
            <v>42635</v>
          </cell>
          <cell r="E1045" t="str">
            <v>22.080/00</v>
          </cell>
          <cell r="F1045">
            <v>42635</v>
          </cell>
          <cell r="G1045">
            <v>13172.56</v>
          </cell>
          <cell r="H1045">
            <v>13172.56</v>
          </cell>
          <cell r="I1045">
            <v>0</v>
          </cell>
          <cell r="J1045">
            <v>42635</v>
          </cell>
          <cell r="K1045">
            <v>30</v>
          </cell>
          <cell r="L1045">
            <v>42370</v>
          </cell>
          <cell r="M1045">
            <v>42735</v>
          </cell>
          <cell r="N1045">
            <v>0</v>
          </cell>
          <cell r="P1045">
            <v>0</v>
          </cell>
          <cell r="Q1045">
            <v>0</v>
          </cell>
          <cell r="R1045" t="str">
            <v>S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-30</v>
          </cell>
          <cell r="X1045">
            <v>-395176.8</v>
          </cell>
        </row>
        <row r="1046">
          <cell r="A1046">
            <v>2016</v>
          </cell>
          <cell r="B1046">
            <v>789</v>
          </cell>
          <cell r="C1046" t="str">
            <v>SO.G.E.T.   S.P.A.</v>
          </cell>
          <cell r="D1046">
            <v>42397</v>
          </cell>
          <cell r="E1046" t="str">
            <v>26900</v>
          </cell>
          <cell r="F1046">
            <v>42404</v>
          </cell>
          <cell r="G1046">
            <v>14084.31</v>
          </cell>
          <cell r="H1046">
            <v>14084.31</v>
          </cell>
          <cell r="I1046">
            <v>0</v>
          </cell>
          <cell r="J1046">
            <v>42635</v>
          </cell>
          <cell r="K1046">
            <v>30</v>
          </cell>
          <cell r="L1046">
            <v>42370</v>
          </cell>
          <cell r="M1046">
            <v>42735</v>
          </cell>
          <cell r="N1046">
            <v>0</v>
          </cell>
          <cell r="P1046">
            <v>0</v>
          </cell>
          <cell r="Q1046">
            <v>231</v>
          </cell>
          <cell r="R1046" t="str">
            <v>S</v>
          </cell>
          <cell r="S1046">
            <v>0</v>
          </cell>
          <cell r="T1046">
            <v>238</v>
          </cell>
          <cell r="U1046">
            <v>3253475.61</v>
          </cell>
          <cell r="V1046">
            <v>3352065.78</v>
          </cell>
          <cell r="W1046">
            <v>201</v>
          </cell>
          <cell r="X1046">
            <v>2830946.31</v>
          </cell>
        </row>
        <row r="1047">
          <cell r="A1047">
            <v>2016</v>
          </cell>
          <cell r="B1047">
            <v>6978</v>
          </cell>
          <cell r="C1047" t="str">
            <v>SO.G.E.T.   S.P.A.</v>
          </cell>
          <cell r="D1047">
            <v>42612</v>
          </cell>
          <cell r="E1047" t="str">
            <v>352900</v>
          </cell>
          <cell r="F1047">
            <v>42633</v>
          </cell>
          <cell r="G1047">
            <v>12942</v>
          </cell>
          <cell r="H1047">
            <v>12942</v>
          </cell>
          <cell r="I1047">
            <v>0</v>
          </cell>
          <cell r="J1047">
            <v>42774</v>
          </cell>
          <cell r="K1047">
            <v>30</v>
          </cell>
          <cell r="L1047">
            <v>42370</v>
          </cell>
          <cell r="M1047">
            <v>42735</v>
          </cell>
          <cell r="N1047">
            <v>0</v>
          </cell>
          <cell r="P1047">
            <v>0</v>
          </cell>
          <cell r="Q1047">
            <v>141</v>
          </cell>
          <cell r="R1047" t="str">
            <v>S</v>
          </cell>
          <cell r="S1047">
            <v>0</v>
          </cell>
          <cell r="T1047">
            <v>162</v>
          </cell>
          <cell r="U1047">
            <v>1824822</v>
          </cell>
          <cell r="V1047">
            <v>2096604</v>
          </cell>
          <cell r="W1047">
            <v>111</v>
          </cell>
          <cell r="X1047">
            <v>1436562</v>
          </cell>
        </row>
        <row r="1048">
          <cell r="A1048">
            <v>2016</v>
          </cell>
          <cell r="B1048">
            <v>7736</v>
          </cell>
          <cell r="C1048" t="str">
            <v>SO.G.E.T.   S.P.A.</v>
          </cell>
          <cell r="D1048">
            <v>42634</v>
          </cell>
          <cell r="E1048" t="str">
            <v>391800</v>
          </cell>
          <cell r="F1048">
            <v>42656</v>
          </cell>
          <cell r="G1048">
            <v>24603.439999999999</v>
          </cell>
          <cell r="H1048">
            <v>24603.439999999999</v>
          </cell>
          <cell r="I1048">
            <v>0</v>
          </cell>
          <cell r="J1048">
            <v>42776</v>
          </cell>
          <cell r="K1048">
            <v>30</v>
          </cell>
          <cell r="L1048">
            <v>42370</v>
          </cell>
          <cell r="M1048">
            <v>42735</v>
          </cell>
          <cell r="N1048">
            <v>0</v>
          </cell>
          <cell r="P1048">
            <v>0</v>
          </cell>
          <cell r="Q1048">
            <v>120</v>
          </cell>
          <cell r="R1048" t="str">
            <v>S</v>
          </cell>
          <cell r="S1048">
            <v>0</v>
          </cell>
          <cell r="T1048">
            <v>142</v>
          </cell>
          <cell r="U1048">
            <v>2952412.8</v>
          </cell>
          <cell r="V1048">
            <v>3493688.48</v>
          </cell>
          <cell r="W1048">
            <v>90</v>
          </cell>
          <cell r="X1048">
            <v>2214309.6</v>
          </cell>
        </row>
        <row r="1049">
          <cell r="A1049">
            <v>2016</v>
          </cell>
          <cell r="B1049">
            <v>541</v>
          </cell>
          <cell r="C1049" t="str">
            <v>SO.G.E.T.   S.P.A.</v>
          </cell>
          <cell r="D1049">
            <v>42734</v>
          </cell>
          <cell r="E1049" t="str">
            <v>553000</v>
          </cell>
          <cell r="F1049">
            <v>42759</v>
          </cell>
          <cell r="G1049">
            <v>5337.01</v>
          </cell>
          <cell r="H1049">
            <v>0</v>
          </cell>
          <cell r="I1049">
            <v>0</v>
          </cell>
          <cell r="J1049">
            <v>1</v>
          </cell>
          <cell r="K1049">
            <v>30</v>
          </cell>
          <cell r="L1049">
            <v>42370</v>
          </cell>
          <cell r="M1049">
            <v>42735</v>
          </cell>
          <cell r="N1049">
            <v>0</v>
          </cell>
          <cell r="P1049">
            <v>0</v>
          </cell>
          <cell r="Q1049">
            <v>0</v>
          </cell>
          <cell r="R1049" t="str">
            <v>N</v>
          </cell>
          <cell r="S1049">
            <v>5337.01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</row>
        <row r="1050">
          <cell r="A1050">
            <v>2017</v>
          </cell>
          <cell r="B1050">
            <v>951</v>
          </cell>
          <cell r="C1050" t="str">
            <v>SO.G.E.T.   S.P.A.</v>
          </cell>
          <cell r="D1050">
            <v>42734</v>
          </cell>
          <cell r="E1050" t="str">
            <v>562600</v>
          </cell>
          <cell r="F1050">
            <v>42774</v>
          </cell>
          <cell r="G1050">
            <v>992.85</v>
          </cell>
          <cell r="H1050">
            <v>0</v>
          </cell>
          <cell r="I1050">
            <v>0</v>
          </cell>
          <cell r="J1050">
            <v>1</v>
          </cell>
          <cell r="K1050">
            <v>30</v>
          </cell>
          <cell r="L1050">
            <v>42370</v>
          </cell>
          <cell r="M1050">
            <v>42735</v>
          </cell>
          <cell r="N1050">
            <v>0</v>
          </cell>
          <cell r="P1050">
            <v>0</v>
          </cell>
          <cell r="Q1050">
            <v>0</v>
          </cell>
          <cell r="R1050" t="str">
            <v>N</v>
          </cell>
          <cell r="S1050">
            <v>992.85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</row>
        <row r="1051">
          <cell r="A1051">
            <v>2017</v>
          </cell>
          <cell r="B1051">
            <v>1895</v>
          </cell>
          <cell r="C1051" t="str">
            <v>SO.G.E.T.   S.P.A.</v>
          </cell>
          <cell r="D1051">
            <v>42734</v>
          </cell>
          <cell r="E1051" t="str">
            <v>581400</v>
          </cell>
          <cell r="F1051">
            <v>42803</v>
          </cell>
          <cell r="G1051">
            <v>3982.43</v>
          </cell>
          <cell r="H1051">
            <v>0</v>
          </cell>
          <cell r="I1051">
            <v>0</v>
          </cell>
          <cell r="J1051">
            <v>1</v>
          </cell>
          <cell r="K1051">
            <v>30</v>
          </cell>
          <cell r="L1051">
            <v>42370</v>
          </cell>
          <cell r="M1051">
            <v>42735</v>
          </cell>
          <cell r="N1051">
            <v>0</v>
          </cell>
          <cell r="P1051">
            <v>0</v>
          </cell>
          <cell r="Q1051">
            <v>0</v>
          </cell>
          <cell r="R1051" t="str">
            <v>N</v>
          </cell>
          <cell r="S1051">
            <v>3982.43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</row>
        <row r="1052">
          <cell r="A1052">
            <v>2017</v>
          </cell>
          <cell r="B1052">
            <v>1896</v>
          </cell>
          <cell r="C1052" t="str">
            <v>SO.G.E.T.   S.P.A.</v>
          </cell>
          <cell r="D1052">
            <v>42734</v>
          </cell>
          <cell r="E1052" t="str">
            <v>602000</v>
          </cell>
          <cell r="F1052">
            <v>42803</v>
          </cell>
          <cell r="G1052">
            <v>763.69</v>
          </cell>
          <cell r="H1052">
            <v>0</v>
          </cell>
          <cell r="I1052">
            <v>0</v>
          </cell>
          <cell r="J1052">
            <v>1</v>
          </cell>
          <cell r="K1052">
            <v>30</v>
          </cell>
          <cell r="L1052">
            <v>42370</v>
          </cell>
          <cell r="M1052">
            <v>42735</v>
          </cell>
          <cell r="N1052">
            <v>0</v>
          </cell>
          <cell r="P1052">
            <v>0</v>
          </cell>
          <cell r="Q1052">
            <v>0</v>
          </cell>
          <cell r="R1052" t="str">
            <v>N</v>
          </cell>
          <cell r="S1052">
            <v>763.69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</row>
        <row r="1053">
          <cell r="A1053">
            <v>2017</v>
          </cell>
          <cell r="B1053">
            <v>1897</v>
          </cell>
          <cell r="C1053" t="str">
            <v>SO.G.E.T.   S.P.A.</v>
          </cell>
          <cell r="D1053">
            <v>42734</v>
          </cell>
          <cell r="E1053" t="str">
            <v>602100</v>
          </cell>
          <cell r="F1053">
            <v>42803</v>
          </cell>
          <cell r="G1053">
            <v>8574.2900000000009</v>
          </cell>
          <cell r="H1053">
            <v>0</v>
          </cell>
          <cell r="I1053">
            <v>0</v>
          </cell>
          <cell r="J1053">
            <v>1</v>
          </cell>
          <cell r="K1053">
            <v>30</v>
          </cell>
          <cell r="L1053">
            <v>42370</v>
          </cell>
          <cell r="M1053">
            <v>42735</v>
          </cell>
          <cell r="N1053">
            <v>0</v>
          </cell>
          <cell r="P1053">
            <v>0</v>
          </cell>
          <cell r="Q1053">
            <v>0</v>
          </cell>
          <cell r="R1053" t="str">
            <v>N</v>
          </cell>
          <cell r="S1053">
            <v>8574.2900000000009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</row>
        <row r="1054">
          <cell r="A1054">
            <v>2016</v>
          </cell>
          <cell r="B1054">
            <v>2864</v>
          </cell>
          <cell r="C1054" t="str">
            <v>SO.G.E.T.   S.P.A.</v>
          </cell>
          <cell r="D1054">
            <v>42104</v>
          </cell>
          <cell r="E1054" t="str">
            <v xml:space="preserve">871600                        </v>
          </cell>
          <cell r="F1054">
            <v>42121</v>
          </cell>
          <cell r="G1054">
            <v>6.16</v>
          </cell>
          <cell r="H1054">
            <v>0</v>
          </cell>
          <cell r="I1054">
            <v>0</v>
          </cell>
          <cell r="J1054">
            <v>1</v>
          </cell>
          <cell r="K1054">
            <v>30</v>
          </cell>
          <cell r="L1054">
            <v>42370</v>
          </cell>
          <cell r="M1054">
            <v>42735</v>
          </cell>
          <cell r="N1054">
            <v>0</v>
          </cell>
          <cell r="P1054">
            <v>0</v>
          </cell>
          <cell r="Q1054">
            <v>0</v>
          </cell>
          <cell r="R1054" t="str">
            <v>N</v>
          </cell>
          <cell r="S1054">
            <v>6.16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</row>
        <row r="1055">
          <cell r="A1055">
            <v>2016</v>
          </cell>
          <cell r="B1055">
            <v>2867</v>
          </cell>
          <cell r="C1055" t="str">
            <v>SO.G.E.T.   S.P.A.</v>
          </cell>
          <cell r="D1055">
            <v>42104</v>
          </cell>
          <cell r="E1055" t="str">
            <v xml:space="preserve">871800                        </v>
          </cell>
          <cell r="F1055">
            <v>42121</v>
          </cell>
          <cell r="G1055">
            <v>150.16</v>
          </cell>
          <cell r="H1055">
            <v>0</v>
          </cell>
          <cell r="I1055">
            <v>0</v>
          </cell>
          <cell r="J1055">
            <v>1</v>
          </cell>
          <cell r="K1055">
            <v>30</v>
          </cell>
          <cell r="L1055">
            <v>42370</v>
          </cell>
          <cell r="M1055">
            <v>42735</v>
          </cell>
          <cell r="N1055">
            <v>0</v>
          </cell>
          <cell r="P1055">
            <v>0</v>
          </cell>
          <cell r="Q1055">
            <v>0</v>
          </cell>
          <cell r="R1055" t="str">
            <v>N</v>
          </cell>
          <cell r="S1055">
            <v>150.16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</row>
        <row r="1056">
          <cell r="A1056">
            <v>2016</v>
          </cell>
          <cell r="B1056">
            <v>2865</v>
          </cell>
          <cell r="C1056" t="str">
            <v>SO.G.E.T.   S.P.A.</v>
          </cell>
          <cell r="D1056">
            <v>42104</v>
          </cell>
          <cell r="E1056" t="str">
            <v xml:space="preserve">927700                        </v>
          </cell>
          <cell r="F1056">
            <v>42121</v>
          </cell>
          <cell r="G1056">
            <v>9.5</v>
          </cell>
          <cell r="H1056">
            <v>0</v>
          </cell>
          <cell r="I1056">
            <v>0</v>
          </cell>
          <cell r="J1056">
            <v>1</v>
          </cell>
          <cell r="K1056">
            <v>30</v>
          </cell>
          <cell r="L1056">
            <v>42370</v>
          </cell>
          <cell r="M1056">
            <v>42735</v>
          </cell>
          <cell r="N1056">
            <v>0</v>
          </cell>
          <cell r="P1056">
            <v>0</v>
          </cell>
          <cell r="Q1056">
            <v>0</v>
          </cell>
          <cell r="R1056" t="str">
            <v>N</v>
          </cell>
          <cell r="S1056">
            <v>9.5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</row>
        <row r="1057">
          <cell r="A1057">
            <v>2016</v>
          </cell>
          <cell r="B1057">
            <v>2868</v>
          </cell>
          <cell r="C1057" t="str">
            <v>SO.G.E.T.   S.P.A.</v>
          </cell>
          <cell r="D1057">
            <v>42104</v>
          </cell>
          <cell r="E1057" t="str">
            <v xml:space="preserve">927800                        </v>
          </cell>
          <cell r="F1057">
            <v>42121</v>
          </cell>
          <cell r="G1057">
            <v>140.72</v>
          </cell>
          <cell r="H1057">
            <v>0</v>
          </cell>
          <cell r="I1057">
            <v>0</v>
          </cell>
          <cell r="J1057">
            <v>1</v>
          </cell>
          <cell r="K1057">
            <v>30</v>
          </cell>
          <cell r="L1057">
            <v>42370</v>
          </cell>
          <cell r="M1057">
            <v>42735</v>
          </cell>
          <cell r="N1057">
            <v>0</v>
          </cell>
          <cell r="P1057">
            <v>0</v>
          </cell>
          <cell r="Q1057">
            <v>0</v>
          </cell>
          <cell r="R1057" t="str">
            <v>N</v>
          </cell>
          <cell r="S1057">
            <v>140.72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</row>
        <row r="1058">
          <cell r="A1058">
            <v>2016</v>
          </cell>
          <cell r="B1058">
            <v>2869</v>
          </cell>
          <cell r="C1058" t="str">
            <v>SO.G.E.T.   S.P.A.</v>
          </cell>
          <cell r="D1058">
            <v>42104</v>
          </cell>
          <cell r="E1058" t="str">
            <v xml:space="preserve">927900                        </v>
          </cell>
          <cell r="F1058">
            <v>42121</v>
          </cell>
          <cell r="G1058">
            <v>111.3</v>
          </cell>
          <cell r="H1058">
            <v>0</v>
          </cell>
          <cell r="I1058">
            <v>0</v>
          </cell>
          <cell r="J1058">
            <v>1</v>
          </cell>
          <cell r="K1058">
            <v>30</v>
          </cell>
          <cell r="L1058">
            <v>42370</v>
          </cell>
          <cell r="M1058">
            <v>42735</v>
          </cell>
          <cell r="N1058">
            <v>0</v>
          </cell>
          <cell r="P1058">
            <v>0</v>
          </cell>
          <cell r="Q1058">
            <v>0</v>
          </cell>
          <cell r="R1058" t="str">
            <v>N</v>
          </cell>
          <cell r="S1058">
            <v>111.3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</row>
        <row r="1059">
          <cell r="A1059">
            <v>2016</v>
          </cell>
          <cell r="B1059">
            <v>2934</v>
          </cell>
          <cell r="C1059" t="str">
            <v>SO.G.E.T.   S.P.A.</v>
          </cell>
          <cell r="D1059">
            <v>42114</v>
          </cell>
          <cell r="E1059" t="str">
            <v xml:space="preserve">968100                        </v>
          </cell>
          <cell r="F1059">
            <v>42123</v>
          </cell>
          <cell r="G1059">
            <v>6.53</v>
          </cell>
          <cell r="H1059">
            <v>0</v>
          </cell>
          <cell r="I1059">
            <v>0</v>
          </cell>
          <cell r="J1059">
            <v>1</v>
          </cell>
          <cell r="K1059">
            <v>30</v>
          </cell>
          <cell r="L1059">
            <v>42370</v>
          </cell>
          <cell r="M1059">
            <v>42735</v>
          </cell>
          <cell r="N1059">
            <v>0</v>
          </cell>
          <cell r="P1059">
            <v>0</v>
          </cell>
          <cell r="Q1059">
            <v>0</v>
          </cell>
          <cell r="R1059" t="str">
            <v>N</v>
          </cell>
          <cell r="S1059">
            <v>6.53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</row>
        <row r="1060">
          <cell r="A1060">
            <v>2016</v>
          </cell>
          <cell r="B1060">
            <v>2936</v>
          </cell>
          <cell r="C1060" t="str">
            <v>SO.G.E.T.   S.P.A.</v>
          </cell>
          <cell r="D1060">
            <v>42114</v>
          </cell>
          <cell r="E1060" t="str">
            <v xml:space="preserve">968200                        </v>
          </cell>
          <cell r="F1060">
            <v>42123</v>
          </cell>
          <cell r="G1060">
            <v>4.72</v>
          </cell>
          <cell r="H1060">
            <v>0</v>
          </cell>
          <cell r="I1060">
            <v>0</v>
          </cell>
          <cell r="J1060">
            <v>1</v>
          </cell>
          <cell r="K1060">
            <v>30</v>
          </cell>
          <cell r="L1060">
            <v>42370</v>
          </cell>
          <cell r="M1060">
            <v>42735</v>
          </cell>
          <cell r="N1060">
            <v>0</v>
          </cell>
          <cell r="P1060">
            <v>0</v>
          </cell>
          <cell r="Q1060">
            <v>0</v>
          </cell>
          <cell r="R1060" t="str">
            <v>N</v>
          </cell>
          <cell r="S1060">
            <v>4.72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</row>
        <row r="1061">
          <cell r="A1061">
            <v>2016</v>
          </cell>
          <cell r="B1061">
            <v>2935</v>
          </cell>
          <cell r="C1061" t="str">
            <v>SO.G.E.T.   S.P.A.</v>
          </cell>
          <cell r="D1061">
            <v>42114</v>
          </cell>
          <cell r="E1061" t="str">
            <v xml:space="preserve">968300                        </v>
          </cell>
          <cell r="F1061">
            <v>42123</v>
          </cell>
          <cell r="G1061">
            <v>203.13</v>
          </cell>
          <cell r="H1061">
            <v>0</v>
          </cell>
          <cell r="I1061">
            <v>0</v>
          </cell>
          <cell r="J1061">
            <v>1</v>
          </cell>
          <cell r="K1061">
            <v>30</v>
          </cell>
          <cell r="L1061">
            <v>42370</v>
          </cell>
          <cell r="M1061">
            <v>42735</v>
          </cell>
          <cell r="N1061">
            <v>0</v>
          </cell>
          <cell r="P1061">
            <v>0</v>
          </cell>
          <cell r="Q1061">
            <v>0</v>
          </cell>
          <cell r="R1061" t="str">
            <v>N</v>
          </cell>
          <cell r="S1061">
            <v>203.13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A1062">
            <v>2016</v>
          </cell>
          <cell r="B1062">
            <v>9546</v>
          </cell>
          <cell r="C1062" t="str">
            <v>SOC.R.L.ADDICALCO</v>
          </cell>
          <cell r="D1062">
            <v>42338</v>
          </cell>
          <cell r="E1062" t="str">
            <v>524/00002</v>
          </cell>
          <cell r="F1062">
            <v>42345</v>
          </cell>
          <cell r="G1062">
            <v>439.2</v>
          </cell>
          <cell r="H1062">
            <v>439.2</v>
          </cell>
          <cell r="I1062">
            <v>0</v>
          </cell>
          <cell r="J1062">
            <v>42429</v>
          </cell>
          <cell r="K1062">
            <v>30</v>
          </cell>
          <cell r="L1062">
            <v>42370</v>
          </cell>
          <cell r="M1062">
            <v>42735</v>
          </cell>
          <cell r="N1062">
            <v>0</v>
          </cell>
          <cell r="P1062">
            <v>0</v>
          </cell>
          <cell r="Q1062">
            <v>84</v>
          </cell>
          <cell r="R1062" t="str">
            <v>S</v>
          </cell>
          <cell r="S1062">
            <v>0</v>
          </cell>
          <cell r="T1062">
            <v>91</v>
          </cell>
          <cell r="U1062">
            <v>36892.800000000003</v>
          </cell>
          <cell r="V1062">
            <v>39967.199999999997</v>
          </cell>
          <cell r="W1062">
            <v>54</v>
          </cell>
          <cell r="X1062">
            <v>23716.799999999999</v>
          </cell>
        </row>
        <row r="1063">
          <cell r="A1063">
            <v>2016</v>
          </cell>
          <cell r="B1063">
            <v>266</v>
          </cell>
          <cell r="C1063" t="str">
            <v>SOC.R.L.ADDICALCO</v>
          </cell>
          <cell r="D1063">
            <v>42735</v>
          </cell>
          <cell r="E1063" t="str">
            <v>962/00002</v>
          </cell>
          <cell r="F1063">
            <v>42748</v>
          </cell>
          <cell r="G1063">
            <v>439.2</v>
          </cell>
          <cell r="H1063">
            <v>439.2</v>
          </cell>
          <cell r="I1063">
            <v>0</v>
          </cell>
          <cell r="J1063">
            <v>42774</v>
          </cell>
          <cell r="K1063">
            <v>30</v>
          </cell>
          <cell r="L1063">
            <v>42370</v>
          </cell>
          <cell r="M1063">
            <v>42735</v>
          </cell>
          <cell r="N1063">
            <v>0</v>
          </cell>
          <cell r="P1063">
            <v>0</v>
          </cell>
          <cell r="Q1063">
            <v>26</v>
          </cell>
          <cell r="R1063" t="str">
            <v>S</v>
          </cell>
          <cell r="S1063">
            <v>0</v>
          </cell>
          <cell r="T1063">
            <v>39</v>
          </cell>
          <cell r="U1063">
            <v>11419.2</v>
          </cell>
          <cell r="V1063">
            <v>17128.8</v>
          </cell>
          <cell r="W1063">
            <v>-4</v>
          </cell>
          <cell r="X1063">
            <v>-1756.8</v>
          </cell>
        </row>
        <row r="1064">
          <cell r="A1064">
            <v>2016</v>
          </cell>
          <cell r="C1064" t="str">
            <v>SOLARIA CONS.COOP.SOCIALI</v>
          </cell>
          <cell r="D1064">
            <v>39692</v>
          </cell>
          <cell r="E1064" t="str">
            <v xml:space="preserve">12                            </v>
          </cell>
          <cell r="F1064">
            <v>39692</v>
          </cell>
          <cell r="G1064">
            <v>1250</v>
          </cell>
          <cell r="H1064">
            <v>0</v>
          </cell>
          <cell r="I1064">
            <v>0</v>
          </cell>
          <cell r="J1064">
            <v>1</v>
          </cell>
          <cell r="K1064">
            <v>30</v>
          </cell>
          <cell r="L1064">
            <v>42370</v>
          </cell>
          <cell r="M1064">
            <v>42735</v>
          </cell>
          <cell r="N1064">
            <v>0</v>
          </cell>
          <cell r="P1064">
            <v>0</v>
          </cell>
          <cell r="Q1064">
            <v>0</v>
          </cell>
          <cell r="R1064" t="str">
            <v>N</v>
          </cell>
          <cell r="S1064">
            <v>1250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</row>
        <row r="1065">
          <cell r="A1065">
            <v>2016</v>
          </cell>
          <cell r="C1065" t="str">
            <v>SORICAL S.P.A.</v>
          </cell>
          <cell r="D1065">
            <v>42034</v>
          </cell>
          <cell r="E1065" t="str">
            <v>VFSP15/0244</v>
          </cell>
          <cell r="F1065">
            <v>42510</v>
          </cell>
          <cell r="G1065">
            <v>18067.89</v>
          </cell>
          <cell r="H1065">
            <v>18067.89</v>
          </cell>
          <cell r="I1065">
            <v>0</v>
          </cell>
          <cell r="J1065">
            <v>42514</v>
          </cell>
          <cell r="K1065">
            <v>30</v>
          </cell>
          <cell r="L1065">
            <v>42370</v>
          </cell>
          <cell r="M1065">
            <v>42735</v>
          </cell>
          <cell r="N1065">
            <v>0</v>
          </cell>
          <cell r="P1065">
            <v>0</v>
          </cell>
          <cell r="Q1065">
            <v>4</v>
          </cell>
          <cell r="R1065" t="str">
            <v>S</v>
          </cell>
          <cell r="S1065">
            <v>0</v>
          </cell>
          <cell r="T1065">
            <v>480</v>
          </cell>
          <cell r="U1065">
            <v>72271.56</v>
          </cell>
          <cell r="V1065">
            <v>8672587.1999999993</v>
          </cell>
          <cell r="W1065">
            <v>-26</v>
          </cell>
          <cell r="X1065">
            <v>-469765.14</v>
          </cell>
        </row>
        <row r="1066">
          <cell r="A1066">
            <v>2016</v>
          </cell>
          <cell r="C1066" t="str">
            <v>SORICAL S.P.A.</v>
          </cell>
          <cell r="D1066">
            <v>42051</v>
          </cell>
          <cell r="E1066" t="str">
            <v>VFSP15/0600</v>
          </cell>
          <cell r="F1066">
            <v>42510</v>
          </cell>
          <cell r="G1066">
            <v>19746.63</v>
          </cell>
          <cell r="H1066">
            <v>19746.63</v>
          </cell>
          <cell r="I1066">
            <v>0</v>
          </cell>
          <cell r="J1066">
            <v>42514</v>
          </cell>
          <cell r="K1066">
            <v>30</v>
          </cell>
          <cell r="L1066">
            <v>42370</v>
          </cell>
          <cell r="M1066">
            <v>42735</v>
          </cell>
          <cell r="N1066">
            <v>0</v>
          </cell>
          <cell r="P1066">
            <v>0</v>
          </cell>
          <cell r="Q1066">
            <v>4</v>
          </cell>
          <cell r="R1066" t="str">
            <v>S</v>
          </cell>
          <cell r="S1066">
            <v>0</v>
          </cell>
          <cell r="T1066">
            <v>463</v>
          </cell>
          <cell r="U1066">
            <v>78986.52</v>
          </cell>
          <cell r="V1066">
            <v>9142689.6899999995</v>
          </cell>
          <cell r="W1066">
            <v>-26</v>
          </cell>
          <cell r="X1066">
            <v>-513412.38</v>
          </cell>
        </row>
        <row r="1067">
          <cell r="A1067">
            <v>2016</v>
          </cell>
          <cell r="B1067">
            <v>674</v>
          </cell>
          <cell r="C1067" t="str">
            <v>SORICAL S.P.A.</v>
          </cell>
          <cell r="D1067">
            <v>42394</v>
          </cell>
          <cell r="E1067" t="str">
            <v>VFSP16/0249</v>
          </cell>
          <cell r="F1067">
            <v>42401</v>
          </cell>
          <cell r="G1067">
            <v>70508.160000000003</v>
          </cell>
          <cell r="H1067">
            <v>70508.160000000003</v>
          </cell>
          <cell r="I1067">
            <v>0</v>
          </cell>
          <cell r="J1067">
            <v>42544</v>
          </cell>
          <cell r="K1067">
            <v>30</v>
          </cell>
          <cell r="L1067">
            <v>42370</v>
          </cell>
          <cell r="M1067">
            <v>42735</v>
          </cell>
          <cell r="N1067">
            <v>0</v>
          </cell>
          <cell r="P1067">
            <v>0</v>
          </cell>
          <cell r="Q1067">
            <v>143</v>
          </cell>
          <cell r="R1067" t="str">
            <v>S</v>
          </cell>
          <cell r="S1067">
            <v>0</v>
          </cell>
          <cell r="T1067">
            <v>150</v>
          </cell>
          <cell r="U1067">
            <v>10082666.880000001</v>
          </cell>
          <cell r="V1067">
            <v>10576224</v>
          </cell>
          <cell r="W1067">
            <v>113</v>
          </cell>
          <cell r="X1067">
            <v>7967422.0800000001</v>
          </cell>
        </row>
        <row r="1068">
          <cell r="A1068">
            <v>2016</v>
          </cell>
          <cell r="B1068">
            <v>1001</v>
          </cell>
          <cell r="C1068" t="str">
            <v>SORICAL S.P.A.</v>
          </cell>
          <cell r="D1068">
            <v>42400</v>
          </cell>
          <cell r="E1068" t="str">
            <v>VFSP16/0358</v>
          </cell>
          <cell r="F1068">
            <v>42412</v>
          </cell>
          <cell r="G1068">
            <v>3657.84</v>
          </cell>
          <cell r="H1068">
            <v>3657.84</v>
          </cell>
          <cell r="I1068">
            <v>0</v>
          </cell>
          <cell r="J1068">
            <v>42514</v>
          </cell>
          <cell r="K1068">
            <v>30</v>
          </cell>
          <cell r="L1068">
            <v>42370</v>
          </cell>
          <cell r="M1068">
            <v>42735</v>
          </cell>
          <cell r="N1068">
            <v>0</v>
          </cell>
          <cell r="P1068">
            <v>0</v>
          </cell>
          <cell r="Q1068">
            <v>102</v>
          </cell>
          <cell r="R1068" t="str">
            <v>S</v>
          </cell>
          <cell r="S1068">
            <v>0</v>
          </cell>
          <cell r="T1068">
            <v>114</v>
          </cell>
          <cell r="U1068">
            <v>373099.68</v>
          </cell>
          <cell r="V1068">
            <v>416993.76</v>
          </cell>
          <cell r="W1068">
            <v>72</v>
          </cell>
          <cell r="X1068">
            <v>263364.47999999998</v>
          </cell>
        </row>
        <row r="1069">
          <cell r="A1069">
            <v>2016</v>
          </cell>
          <cell r="B1069">
            <v>2044</v>
          </cell>
          <cell r="C1069" t="str">
            <v>SORICAL S.P.A.</v>
          </cell>
          <cell r="D1069">
            <v>42446</v>
          </cell>
          <cell r="E1069" t="str">
            <v>VFSP16/0359</v>
          </cell>
          <cell r="F1069">
            <v>42447</v>
          </cell>
          <cell r="G1069">
            <v>1123.54</v>
          </cell>
          <cell r="H1069">
            <v>1123.54</v>
          </cell>
          <cell r="I1069">
            <v>0</v>
          </cell>
          <cell r="J1069">
            <v>42681</v>
          </cell>
          <cell r="K1069">
            <v>30</v>
          </cell>
          <cell r="L1069">
            <v>42370</v>
          </cell>
          <cell r="M1069">
            <v>42735</v>
          </cell>
          <cell r="N1069">
            <v>0</v>
          </cell>
          <cell r="P1069">
            <v>0</v>
          </cell>
          <cell r="Q1069">
            <v>234</v>
          </cell>
          <cell r="R1069" t="str">
            <v>S</v>
          </cell>
          <cell r="S1069">
            <v>0</v>
          </cell>
          <cell r="T1069">
            <v>235</v>
          </cell>
          <cell r="U1069">
            <v>262908.36</v>
          </cell>
          <cell r="V1069">
            <v>264031.90000000002</v>
          </cell>
          <cell r="W1069">
            <v>204</v>
          </cell>
          <cell r="X1069">
            <v>229202.16</v>
          </cell>
        </row>
        <row r="1070">
          <cell r="A1070">
            <v>2016</v>
          </cell>
          <cell r="B1070">
            <v>2890</v>
          </cell>
          <cell r="C1070" t="str">
            <v>SORICAL S.P.A.</v>
          </cell>
          <cell r="D1070">
            <v>42478</v>
          </cell>
          <cell r="E1070" t="str">
            <v>VFSP16/0518</v>
          </cell>
          <cell r="F1070">
            <v>42481</v>
          </cell>
          <cell r="G1070">
            <v>63939.99</v>
          </cell>
          <cell r="H1070">
            <v>63939.99</v>
          </cell>
          <cell r="I1070">
            <v>0</v>
          </cell>
          <cell r="J1070">
            <v>42544</v>
          </cell>
          <cell r="K1070">
            <v>30</v>
          </cell>
          <cell r="L1070">
            <v>42370</v>
          </cell>
          <cell r="M1070">
            <v>42735</v>
          </cell>
          <cell r="N1070">
            <v>0</v>
          </cell>
          <cell r="P1070">
            <v>0</v>
          </cell>
          <cell r="Q1070">
            <v>63</v>
          </cell>
          <cell r="R1070" t="str">
            <v>S</v>
          </cell>
          <cell r="S1070">
            <v>0</v>
          </cell>
          <cell r="T1070">
            <v>66</v>
          </cell>
          <cell r="U1070">
            <v>4028219.37</v>
          </cell>
          <cell r="V1070">
            <v>4220039.34</v>
          </cell>
          <cell r="W1070">
            <v>33</v>
          </cell>
          <cell r="X1070">
            <v>2110019.67</v>
          </cell>
        </row>
        <row r="1071">
          <cell r="A1071">
            <v>2016</v>
          </cell>
          <cell r="B1071">
            <v>5831</v>
          </cell>
          <cell r="C1071" t="str">
            <v>SORICAL S.P.A.</v>
          </cell>
          <cell r="D1071">
            <v>42577</v>
          </cell>
          <cell r="E1071" t="str">
            <v>VFSP16/0977</v>
          </cell>
          <cell r="F1071">
            <v>42584</v>
          </cell>
          <cell r="G1071">
            <v>53291.08</v>
          </cell>
          <cell r="H1071">
            <v>53291.08</v>
          </cell>
          <cell r="I1071">
            <v>0</v>
          </cell>
          <cell r="J1071">
            <v>42594</v>
          </cell>
          <cell r="K1071">
            <v>30</v>
          </cell>
          <cell r="L1071">
            <v>42370</v>
          </cell>
          <cell r="M1071">
            <v>42735</v>
          </cell>
          <cell r="N1071">
            <v>0</v>
          </cell>
          <cell r="P1071">
            <v>0</v>
          </cell>
          <cell r="Q1071">
            <v>10</v>
          </cell>
          <cell r="R1071" t="str">
            <v>S</v>
          </cell>
          <cell r="S1071">
            <v>0</v>
          </cell>
          <cell r="T1071">
            <v>17</v>
          </cell>
          <cell r="U1071">
            <v>532910.80000000005</v>
          </cell>
          <cell r="V1071">
            <v>905948.36</v>
          </cell>
          <cell r="W1071">
            <v>-20</v>
          </cell>
          <cell r="X1071">
            <v>-1065821.6000000001</v>
          </cell>
        </row>
        <row r="1072">
          <cell r="A1072">
            <v>2016</v>
          </cell>
          <cell r="B1072">
            <v>7687</v>
          </cell>
          <cell r="C1072" t="str">
            <v>SORICAL S.P.A.</v>
          </cell>
          <cell r="D1072">
            <v>42648</v>
          </cell>
          <cell r="E1072" t="str">
            <v>VFSP16/1278</v>
          </cell>
          <cell r="F1072">
            <v>42655</v>
          </cell>
          <cell r="G1072">
            <v>67694.53</v>
          </cell>
          <cell r="H1072">
            <v>67694.53</v>
          </cell>
          <cell r="I1072">
            <v>0</v>
          </cell>
          <cell r="J1072">
            <v>42681</v>
          </cell>
          <cell r="K1072">
            <v>30</v>
          </cell>
          <cell r="L1072">
            <v>42370</v>
          </cell>
          <cell r="M1072">
            <v>42735</v>
          </cell>
          <cell r="N1072">
            <v>0</v>
          </cell>
          <cell r="P1072">
            <v>0</v>
          </cell>
          <cell r="Q1072">
            <v>26</v>
          </cell>
          <cell r="R1072" t="str">
            <v>S</v>
          </cell>
          <cell r="S1072">
            <v>0</v>
          </cell>
          <cell r="T1072">
            <v>33</v>
          </cell>
          <cell r="U1072">
            <v>1760057.78</v>
          </cell>
          <cell r="V1072">
            <v>2233919.4900000002</v>
          </cell>
          <cell r="W1072">
            <v>-4</v>
          </cell>
          <cell r="X1072">
            <v>-270778.12</v>
          </cell>
        </row>
        <row r="1073">
          <cell r="A1073">
            <v>2016</v>
          </cell>
          <cell r="B1073">
            <v>9594</v>
          </cell>
          <cell r="C1073" t="str">
            <v>SORICAL S.P.A.</v>
          </cell>
          <cell r="D1073">
            <v>42704</v>
          </cell>
          <cell r="E1073" t="str">
            <v>VFSP16/1492</v>
          </cell>
          <cell r="F1073">
            <v>42717</v>
          </cell>
          <cell r="G1073">
            <v>2547.77</v>
          </cell>
          <cell r="H1073">
            <v>2547.77</v>
          </cell>
          <cell r="I1073">
            <v>0</v>
          </cell>
          <cell r="J1073">
            <v>42753</v>
          </cell>
          <cell r="K1073">
            <v>30</v>
          </cell>
          <cell r="L1073">
            <v>42370</v>
          </cell>
          <cell r="M1073">
            <v>42735</v>
          </cell>
          <cell r="N1073">
            <v>0</v>
          </cell>
          <cell r="P1073">
            <v>0</v>
          </cell>
          <cell r="Q1073">
            <v>36</v>
          </cell>
          <cell r="R1073" t="str">
            <v>S</v>
          </cell>
          <cell r="S1073">
            <v>0</v>
          </cell>
          <cell r="T1073">
            <v>49</v>
          </cell>
          <cell r="U1073">
            <v>91719.72</v>
          </cell>
          <cell r="V1073">
            <v>124840.73</v>
          </cell>
          <cell r="W1073">
            <v>6</v>
          </cell>
          <cell r="X1073">
            <v>15286.62</v>
          </cell>
        </row>
        <row r="1074">
          <cell r="A1074">
            <v>2017</v>
          </cell>
          <cell r="B1074">
            <v>911</v>
          </cell>
          <cell r="C1074" t="str">
            <v>SORICAL S.P.A.</v>
          </cell>
          <cell r="D1074">
            <v>42758</v>
          </cell>
          <cell r="E1074" t="str">
            <v>VFSP17/0246</v>
          </cell>
          <cell r="F1074">
            <v>42773</v>
          </cell>
          <cell r="G1074">
            <v>54590.69</v>
          </cell>
          <cell r="H1074">
            <v>54590.69</v>
          </cell>
          <cell r="I1074">
            <v>0</v>
          </cell>
          <cell r="J1074">
            <v>42802</v>
          </cell>
          <cell r="K1074">
            <v>30</v>
          </cell>
          <cell r="L1074">
            <v>42370</v>
          </cell>
          <cell r="M1074">
            <v>42735</v>
          </cell>
          <cell r="N1074">
            <v>0</v>
          </cell>
          <cell r="P1074">
            <v>0</v>
          </cell>
          <cell r="Q1074">
            <v>29</v>
          </cell>
          <cell r="R1074" t="str">
            <v>S</v>
          </cell>
          <cell r="S1074">
            <v>0</v>
          </cell>
          <cell r="T1074">
            <v>44</v>
          </cell>
          <cell r="U1074">
            <v>1583130.01</v>
          </cell>
          <cell r="V1074">
            <v>2401990.36</v>
          </cell>
          <cell r="W1074">
            <v>-1</v>
          </cell>
          <cell r="X1074">
            <v>-54590.69</v>
          </cell>
        </row>
        <row r="1075">
          <cell r="A1075">
            <v>2016</v>
          </cell>
          <cell r="B1075">
            <v>4948</v>
          </cell>
          <cell r="C1075" t="str">
            <v>SPAZIO UFFICIO DI MORABITO FRANCESCO</v>
          </cell>
          <cell r="D1075">
            <v>42538</v>
          </cell>
          <cell r="E1075" t="str">
            <v>219/PA</v>
          </cell>
          <cell r="F1075">
            <v>42552</v>
          </cell>
          <cell r="G1075">
            <v>475.8</v>
          </cell>
          <cell r="H1075">
            <v>475.8</v>
          </cell>
          <cell r="I1075">
            <v>0</v>
          </cell>
          <cell r="J1075">
            <v>42667</v>
          </cell>
          <cell r="K1075">
            <v>30</v>
          </cell>
          <cell r="L1075">
            <v>42370</v>
          </cell>
          <cell r="M1075">
            <v>42735</v>
          </cell>
          <cell r="N1075">
            <v>0</v>
          </cell>
          <cell r="P1075">
            <v>0</v>
          </cell>
          <cell r="Q1075">
            <v>115</v>
          </cell>
          <cell r="R1075" t="str">
            <v>S</v>
          </cell>
          <cell r="S1075">
            <v>0</v>
          </cell>
          <cell r="T1075">
            <v>129</v>
          </cell>
          <cell r="U1075">
            <v>54717</v>
          </cell>
          <cell r="V1075">
            <v>61378.2</v>
          </cell>
          <cell r="W1075">
            <v>85</v>
          </cell>
          <cell r="X1075">
            <v>40443</v>
          </cell>
        </row>
        <row r="1076">
          <cell r="A1076">
            <v>2017</v>
          </cell>
          <cell r="B1076">
            <v>845</v>
          </cell>
          <cell r="C1076" t="str">
            <v>SPAZIO UFFICIO DI MORABITO FRANCESCO</v>
          </cell>
          <cell r="D1076">
            <v>42768</v>
          </cell>
          <cell r="E1076" t="str">
            <v>33/PA</v>
          </cell>
          <cell r="F1076">
            <v>42769</v>
          </cell>
          <cell r="G1076">
            <v>475.8</v>
          </cell>
          <cell r="H1076">
            <v>475.8</v>
          </cell>
          <cell r="I1076">
            <v>0</v>
          </cell>
          <cell r="J1076">
            <v>42796</v>
          </cell>
          <cell r="K1076">
            <v>30</v>
          </cell>
          <cell r="L1076">
            <v>42370</v>
          </cell>
          <cell r="M1076">
            <v>42735</v>
          </cell>
          <cell r="N1076">
            <v>0</v>
          </cell>
          <cell r="P1076">
            <v>0</v>
          </cell>
          <cell r="Q1076">
            <v>27</v>
          </cell>
          <cell r="R1076" t="str">
            <v>S</v>
          </cell>
          <cell r="S1076">
            <v>0</v>
          </cell>
          <cell r="T1076">
            <v>28</v>
          </cell>
          <cell r="U1076">
            <v>12846.6</v>
          </cell>
          <cell r="V1076">
            <v>13322.4</v>
          </cell>
          <cell r="W1076">
            <v>-3</v>
          </cell>
          <cell r="X1076">
            <v>-1427.4</v>
          </cell>
        </row>
        <row r="1077">
          <cell r="A1077">
            <v>2016</v>
          </cell>
          <cell r="B1077">
            <v>9556</v>
          </cell>
          <cell r="C1077" t="str">
            <v>SPAZIO UFFICIO DI MORABITO FRANCESCO</v>
          </cell>
          <cell r="D1077">
            <v>42714</v>
          </cell>
          <cell r="E1077" t="str">
            <v>392/PA</v>
          </cell>
          <cell r="F1077">
            <v>42716</v>
          </cell>
          <cell r="G1077">
            <v>475.8</v>
          </cell>
          <cell r="H1077">
            <v>475.8</v>
          </cell>
          <cell r="I1077">
            <v>0</v>
          </cell>
          <cell r="J1077">
            <v>42717</v>
          </cell>
          <cell r="K1077">
            <v>30</v>
          </cell>
          <cell r="L1077">
            <v>42370</v>
          </cell>
          <cell r="M1077">
            <v>42735</v>
          </cell>
          <cell r="N1077">
            <v>0</v>
          </cell>
          <cell r="P1077">
            <v>0</v>
          </cell>
          <cell r="Q1077">
            <v>1</v>
          </cell>
          <cell r="R1077" t="str">
            <v>S</v>
          </cell>
          <cell r="S1077">
            <v>0</v>
          </cell>
          <cell r="T1077">
            <v>3</v>
          </cell>
          <cell r="U1077">
            <v>475.8</v>
          </cell>
          <cell r="V1077">
            <v>1427.4</v>
          </cell>
          <cell r="W1077">
            <v>-29</v>
          </cell>
          <cell r="X1077">
            <v>-13798.2</v>
          </cell>
        </row>
        <row r="1078">
          <cell r="A1078">
            <v>2016</v>
          </cell>
          <cell r="B1078">
            <v>8959</v>
          </cell>
          <cell r="C1078" t="str">
            <v>STEMAG S.R.L.</v>
          </cell>
          <cell r="D1078">
            <v>42692</v>
          </cell>
          <cell r="E1078" t="str">
            <v>106/E</v>
          </cell>
          <cell r="F1078">
            <v>42692</v>
          </cell>
          <cell r="G1078">
            <v>281171.32</v>
          </cell>
          <cell r="H1078">
            <v>281171.32</v>
          </cell>
          <cell r="I1078">
            <v>0</v>
          </cell>
          <cell r="J1078">
            <v>42696</v>
          </cell>
          <cell r="K1078">
            <v>30</v>
          </cell>
          <cell r="L1078">
            <v>42370</v>
          </cell>
          <cell r="M1078">
            <v>42735</v>
          </cell>
          <cell r="N1078">
            <v>0</v>
          </cell>
          <cell r="P1078">
            <v>0</v>
          </cell>
          <cell r="Q1078">
            <v>4</v>
          </cell>
          <cell r="R1078" t="str">
            <v>S</v>
          </cell>
          <cell r="S1078">
            <v>0</v>
          </cell>
          <cell r="T1078">
            <v>4</v>
          </cell>
          <cell r="U1078">
            <v>1124685.28</v>
          </cell>
          <cell r="V1078">
            <v>1124685.28</v>
          </cell>
          <cell r="W1078">
            <v>-26</v>
          </cell>
          <cell r="X1078">
            <v>-7310454.3200000003</v>
          </cell>
        </row>
        <row r="1079">
          <cell r="A1079">
            <v>2016</v>
          </cell>
          <cell r="B1079">
            <v>2652</v>
          </cell>
          <cell r="C1079" t="str">
            <v>STEMAG S.R.L.</v>
          </cell>
          <cell r="D1079">
            <v>42473</v>
          </cell>
          <cell r="E1079" t="str">
            <v>37/E</v>
          </cell>
          <cell r="F1079">
            <v>42474</v>
          </cell>
          <cell r="G1079">
            <v>308032.56</v>
          </cell>
          <cell r="H1079">
            <v>308032.56</v>
          </cell>
          <cell r="I1079">
            <v>0</v>
          </cell>
          <cell r="J1079">
            <v>42492</v>
          </cell>
          <cell r="K1079">
            <v>30</v>
          </cell>
          <cell r="L1079">
            <v>42370</v>
          </cell>
          <cell r="M1079">
            <v>42735</v>
          </cell>
          <cell r="N1079">
            <v>0</v>
          </cell>
          <cell r="P1079">
            <v>0</v>
          </cell>
          <cell r="Q1079">
            <v>18</v>
          </cell>
          <cell r="R1079" t="str">
            <v>S</v>
          </cell>
          <cell r="S1079">
            <v>0</v>
          </cell>
          <cell r="T1079">
            <v>19</v>
          </cell>
          <cell r="U1079">
            <v>5544586.0800000001</v>
          </cell>
          <cell r="V1079">
            <v>5852618.6399999997</v>
          </cell>
          <cell r="W1079">
            <v>-12</v>
          </cell>
          <cell r="X1079">
            <v>-3696390.72</v>
          </cell>
        </row>
        <row r="1080">
          <cell r="A1080">
            <v>2016</v>
          </cell>
          <cell r="C1080" t="str">
            <v>SUPERM.DE NATALE MARGHERITA</v>
          </cell>
          <cell r="D1080">
            <v>38716</v>
          </cell>
          <cell r="E1080" t="str">
            <v xml:space="preserve">39                            </v>
          </cell>
          <cell r="F1080">
            <v>38726</v>
          </cell>
          <cell r="G1080">
            <v>0.63</v>
          </cell>
          <cell r="H1080">
            <v>0</v>
          </cell>
          <cell r="I1080">
            <v>0</v>
          </cell>
          <cell r="J1080">
            <v>1</v>
          </cell>
          <cell r="K1080">
            <v>30</v>
          </cell>
          <cell r="L1080">
            <v>42370</v>
          </cell>
          <cell r="M1080">
            <v>42735</v>
          </cell>
          <cell r="N1080">
            <v>0</v>
          </cell>
          <cell r="P1080">
            <v>0</v>
          </cell>
          <cell r="Q1080">
            <v>0</v>
          </cell>
          <cell r="R1080" t="str">
            <v>N</v>
          </cell>
          <cell r="S1080">
            <v>0.63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</row>
        <row r="1081">
          <cell r="A1081">
            <v>2017</v>
          </cell>
          <cell r="B1081">
            <v>1425</v>
          </cell>
          <cell r="C1081" t="str">
            <v>Telecom Italia S.p.A.</v>
          </cell>
          <cell r="D1081">
            <v>42772</v>
          </cell>
          <cell r="E1081" t="str">
            <v>8U00042155</v>
          </cell>
          <cell r="F1081">
            <v>42788</v>
          </cell>
          <cell r="G1081">
            <v>49.41</v>
          </cell>
          <cell r="H1081">
            <v>0</v>
          </cell>
          <cell r="I1081">
            <v>0</v>
          </cell>
          <cell r="J1081">
            <v>1</v>
          </cell>
          <cell r="K1081">
            <v>30</v>
          </cell>
          <cell r="L1081">
            <v>42370</v>
          </cell>
          <cell r="M1081">
            <v>42735</v>
          </cell>
          <cell r="N1081">
            <v>0</v>
          </cell>
          <cell r="P1081">
            <v>0</v>
          </cell>
          <cell r="Q1081">
            <v>0</v>
          </cell>
          <cell r="R1081" t="str">
            <v>N</v>
          </cell>
          <cell r="S1081">
            <v>49.41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</row>
        <row r="1082">
          <cell r="A1082">
            <v>2017</v>
          </cell>
          <cell r="B1082">
            <v>1423</v>
          </cell>
          <cell r="C1082" t="str">
            <v>Telecom Italia S.p.A.</v>
          </cell>
          <cell r="D1082">
            <v>42772</v>
          </cell>
          <cell r="E1082" t="str">
            <v>8U00042698</v>
          </cell>
          <cell r="F1082">
            <v>42788</v>
          </cell>
          <cell r="G1082">
            <v>11.33</v>
          </cell>
          <cell r="H1082">
            <v>0</v>
          </cell>
          <cell r="I1082">
            <v>0</v>
          </cell>
          <cell r="J1082">
            <v>1</v>
          </cell>
          <cell r="K1082">
            <v>30</v>
          </cell>
          <cell r="L1082">
            <v>42370</v>
          </cell>
          <cell r="M1082">
            <v>42735</v>
          </cell>
          <cell r="N1082">
            <v>0</v>
          </cell>
          <cell r="P1082">
            <v>0</v>
          </cell>
          <cell r="Q1082">
            <v>0</v>
          </cell>
          <cell r="R1082" t="str">
            <v>N</v>
          </cell>
          <cell r="S1082">
            <v>11.33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</row>
        <row r="1083">
          <cell r="A1083">
            <v>2017</v>
          </cell>
          <cell r="B1083">
            <v>1426</v>
          </cell>
          <cell r="C1083" t="str">
            <v>Telecom Italia S.p.A.</v>
          </cell>
          <cell r="D1083">
            <v>42772</v>
          </cell>
          <cell r="E1083" t="str">
            <v>8U00042834</v>
          </cell>
          <cell r="F1083">
            <v>42788</v>
          </cell>
          <cell r="G1083">
            <v>26.23</v>
          </cell>
          <cell r="H1083">
            <v>0</v>
          </cell>
          <cell r="I1083">
            <v>0</v>
          </cell>
          <cell r="J1083">
            <v>1</v>
          </cell>
          <cell r="K1083">
            <v>30</v>
          </cell>
          <cell r="L1083">
            <v>42370</v>
          </cell>
          <cell r="M1083">
            <v>42735</v>
          </cell>
          <cell r="N1083">
            <v>0</v>
          </cell>
          <cell r="P1083">
            <v>0</v>
          </cell>
          <cell r="Q1083">
            <v>0</v>
          </cell>
          <cell r="R1083" t="str">
            <v>N</v>
          </cell>
          <cell r="S1083">
            <v>26.23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A1084">
            <v>2017</v>
          </cell>
          <cell r="B1084">
            <v>1424</v>
          </cell>
          <cell r="C1084" t="str">
            <v>Telecom Italia S.p.A.</v>
          </cell>
          <cell r="D1084">
            <v>42772</v>
          </cell>
          <cell r="E1084" t="str">
            <v>8U00043198</v>
          </cell>
          <cell r="F1084">
            <v>42788</v>
          </cell>
          <cell r="G1084">
            <v>23.67</v>
          </cell>
          <cell r="H1084">
            <v>0</v>
          </cell>
          <cell r="I1084">
            <v>0</v>
          </cell>
          <cell r="J1084">
            <v>1</v>
          </cell>
          <cell r="K1084">
            <v>30</v>
          </cell>
          <cell r="L1084">
            <v>42370</v>
          </cell>
          <cell r="M1084">
            <v>42735</v>
          </cell>
          <cell r="N1084">
            <v>0</v>
          </cell>
          <cell r="P1084">
            <v>0</v>
          </cell>
          <cell r="Q1084">
            <v>0</v>
          </cell>
          <cell r="R1084" t="str">
            <v>N</v>
          </cell>
          <cell r="S1084">
            <v>23.67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</row>
        <row r="1085">
          <cell r="A1085">
            <v>2016</v>
          </cell>
          <cell r="B1085">
            <v>3127</v>
          </cell>
          <cell r="C1085" t="str">
            <v>Telecom Italia S.p.A.</v>
          </cell>
          <cell r="D1085">
            <v>42101</v>
          </cell>
          <cell r="E1085" t="str">
            <v>8U00097227</v>
          </cell>
          <cell r="F1085">
            <v>42132</v>
          </cell>
          <cell r="G1085">
            <v>-147.5</v>
          </cell>
          <cell r="H1085">
            <v>0</v>
          </cell>
          <cell r="I1085">
            <v>0</v>
          </cell>
          <cell r="J1085">
            <v>1</v>
          </cell>
          <cell r="K1085">
            <v>30</v>
          </cell>
          <cell r="L1085">
            <v>42370</v>
          </cell>
          <cell r="M1085">
            <v>42735</v>
          </cell>
          <cell r="N1085">
            <v>0</v>
          </cell>
          <cell r="P1085">
            <v>0</v>
          </cell>
          <cell r="Q1085">
            <v>0</v>
          </cell>
          <cell r="R1085" t="str">
            <v>N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A1086">
            <v>2016</v>
          </cell>
          <cell r="B1086">
            <v>3130</v>
          </cell>
          <cell r="C1086" t="str">
            <v>Telecom Italia S.p.A.</v>
          </cell>
          <cell r="D1086">
            <v>42101</v>
          </cell>
          <cell r="E1086" t="str">
            <v>8U00097965</v>
          </cell>
          <cell r="F1086">
            <v>42132</v>
          </cell>
          <cell r="G1086">
            <v>-237.03</v>
          </cell>
          <cell r="H1086">
            <v>0</v>
          </cell>
          <cell r="I1086">
            <v>0</v>
          </cell>
          <cell r="J1086">
            <v>1</v>
          </cell>
          <cell r="K1086">
            <v>30</v>
          </cell>
          <cell r="L1086">
            <v>42370</v>
          </cell>
          <cell r="M1086">
            <v>42735</v>
          </cell>
          <cell r="N1086">
            <v>0</v>
          </cell>
          <cell r="P1086">
            <v>0</v>
          </cell>
          <cell r="Q1086">
            <v>0</v>
          </cell>
          <cell r="R1086" t="str">
            <v>N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A1087">
            <v>2016</v>
          </cell>
          <cell r="B1087">
            <v>4142</v>
          </cell>
          <cell r="C1087" t="str">
            <v>Telecom Italia S.p.A.</v>
          </cell>
          <cell r="D1087">
            <v>42160</v>
          </cell>
          <cell r="E1087" t="str">
            <v>8U00150690</v>
          </cell>
          <cell r="F1087">
            <v>42173</v>
          </cell>
          <cell r="G1087">
            <v>-145.13999999999999</v>
          </cell>
          <cell r="H1087">
            <v>0</v>
          </cell>
          <cell r="I1087">
            <v>0</v>
          </cell>
          <cell r="J1087">
            <v>1</v>
          </cell>
          <cell r="K1087">
            <v>30</v>
          </cell>
          <cell r="L1087">
            <v>42370</v>
          </cell>
          <cell r="M1087">
            <v>42735</v>
          </cell>
          <cell r="N1087">
            <v>0</v>
          </cell>
          <cell r="P1087">
            <v>0</v>
          </cell>
          <cell r="Q1087">
            <v>0</v>
          </cell>
          <cell r="R1087" t="str">
            <v>N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A1088">
            <v>2016</v>
          </cell>
          <cell r="B1088">
            <v>9998</v>
          </cell>
          <cell r="C1088" t="str">
            <v>Telecom Italia S.p.A.</v>
          </cell>
          <cell r="D1088">
            <v>42710</v>
          </cell>
          <cell r="E1088" t="str">
            <v>8U00287412</v>
          </cell>
          <cell r="F1088">
            <v>42733</v>
          </cell>
          <cell r="G1088">
            <v>0.05</v>
          </cell>
          <cell r="H1088">
            <v>0</v>
          </cell>
          <cell r="I1088">
            <v>0</v>
          </cell>
          <cell r="J1088">
            <v>1</v>
          </cell>
          <cell r="K1088">
            <v>30</v>
          </cell>
          <cell r="L1088">
            <v>42370</v>
          </cell>
          <cell r="M1088">
            <v>42735</v>
          </cell>
          <cell r="N1088">
            <v>0</v>
          </cell>
          <cell r="P1088">
            <v>0</v>
          </cell>
          <cell r="Q1088">
            <v>0</v>
          </cell>
          <cell r="R1088" t="str">
            <v>N</v>
          </cell>
          <cell r="S1088">
            <v>0.05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A1089">
            <v>2016</v>
          </cell>
          <cell r="B1089">
            <v>8819</v>
          </cell>
          <cell r="C1089" t="str">
            <v>TIGANI MICHELE</v>
          </cell>
          <cell r="D1089">
            <v>42689</v>
          </cell>
          <cell r="E1089" t="str">
            <v>13/T/PA</v>
          </cell>
          <cell r="F1089">
            <v>42690</v>
          </cell>
          <cell r="G1089">
            <v>1622.56</v>
          </cell>
          <cell r="H1089">
            <v>1622.56</v>
          </cell>
          <cell r="I1089">
            <v>0</v>
          </cell>
          <cell r="J1089">
            <v>42720</v>
          </cell>
          <cell r="K1089">
            <v>30</v>
          </cell>
          <cell r="L1089">
            <v>42370</v>
          </cell>
          <cell r="M1089">
            <v>42735</v>
          </cell>
          <cell r="N1089">
            <v>0</v>
          </cell>
          <cell r="P1089">
            <v>0</v>
          </cell>
          <cell r="Q1089">
            <v>30</v>
          </cell>
          <cell r="R1089" t="str">
            <v>S</v>
          </cell>
          <cell r="S1089">
            <v>0</v>
          </cell>
          <cell r="T1089">
            <v>31</v>
          </cell>
          <cell r="U1089">
            <v>48676.800000000003</v>
          </cell>
          <cell r="V1089">
            <v>50299.360000000001</v>
          </cell>
          <cell r="W1089">
            <v>0</v>
          </cell>
          <cell r="X1089">
            <v>0</v>
          </cell>
        </row>
        <row r="1090">
          <cell r="A1090">
            <v>2016</v>
          </cell>
          <cell r="B1090">
            <v>673</v>
          </cell>
          <cell r="C1090" t="str">
            <v>TIGANI MICHELE</v>
          </cell>
          <cell r="D1090">
            <v>42399</v>
          </cell>
          <cell r="E1090" t="str">
            <v>3/PA</v>
          </cell>
          <cell r="F1090">
            <v>42401</v>
          </cell>
          <cell r="G1090">
            <v>1522.56</v>
          </cell>
          <cell r="H1090">
            <v>1522.56</v>
          </cell>
          <cell r="I1090">
            <v>0</v>
          </cell>
          <cell r="J1090">
            <v>42436</v>
          </cell>
          <cell r="K1090">
            <v>30</v>
          </cell>
          <cell r="L1090">
            <v>42370</v>
          </cell>
          <cell r="M1090">
            <v>42735</v>
          </cell>
          <cell r="N1090">
            <v>0</v>
          </cell>
          <cell r="P1090">
            <v>0</v>
          </cell>
          <cell r="Q1090">
            <v>35</v>
          </cell>
          <cell r="R1090" t="str">
            <v>S</v>
          </cell>
          <cell r="S1090">
            <v>0</v>
          </cell>
          <cell r="T1090">
            <v>37</v>
          </cell>
          <cell r="U1090">
            <v>53289.599999999999</v>
          </cell>
          <cell r="V1090">
            <v>56334.720000000001</v>
          </cell>
          <cell r="W1090">
            <v>5</v>
          </cell>
          <cell r="X1090">
            <v>7612.8</v>
          </cell>
        </row>
        <row r="1091">
          <cell r="A1091">
            <v>2016</v>
          </cell>
          <cell r="C1091" t="str">
            <v>TIPOG.BONELLI DI PEREIRA TELMA</v>
          </cell>
          <cell r="D1091">
            <v>40112</v>
          </cell>
          <cell r="E1091" t="str">
            <v xml:space="preserve">137                           </v>
          </cell>
          <cell r="F1091">
            <v>40190</v>
          </cell>
          <cell r="G1091">
            <v>607.54999999999995</v>
          </cell>
          <cell r="H1091">
            <v>0</v>
          </cell>
          <cell r="I1091">
            <v>0</v>
          </cell>
          <cell r="J1091">
            <v>1</v>
          </cell>
          <cell r="K1091">
            <v>30</v>
          </cell>
          <cell r="L1091">
            <v>42370</v>
          </cell>
          <cell r="M1091">
            <v>42735</v>
          </cell>
          <cell r="N1091">
            <v>0</v>
          </cell>
          <cell r="P1091">
            <v>0</v>
          </cell>
          <cell r="Q1091">
            <v>0</v>
          </cell>
          <cell r="R1091" t="str">
            <v>N</v>
          </cell>
          <cell r="S1091">
            <v>607.54999999999995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</row>
        <row r="1092">
          <cell r="A1092">
            <v>2016</v>
          </cell>
          <cell r="B1092">
            <v>5171</v>
          </cell>
          <cell r="C1092" t="str">
            <v>USB S.R.L.</v>
          </cell>
          <cell r="D1092">
            <v>42559</v>
          </cell>
          <cell r="E1092" t="str">
            <v>9/118</v>
          </cell>
          <cell r="F1092">
            <v>42562</v>
          </cell>
          <cell r="G1092">
            <v>321.88</v>
          </cell>
          <cell r="H1092">
            <v>321.88</v>
          </cell>
          <cell r="I1092">
            <v>0</v>
          </cell>
          <cell r="J1092">
            <v>42565</v>
          </cell>
          <cell r="K1092">
            <v>30</v>
          </cell>
          <cell r="L1092">
            <v>42370</v>
          </cell>
          <cell r="M1092">
            <v>42735</v>
          </cell>
          <cell r="N1092">
            <v>0</v>
          </cell>
          <cell r="P1092">
            <v>0</v>
          </cell>
          <cell r="Q1092">
            <v>3</v>
          </cell>
          <cell r="R1092" t="str">
            <v>S</v>
          </cell>
          <cell r="S1092">
            <v>0</v>
          </cell>
          <cell r="T1092">
            <v>6</v>
          </cell>
          <cell r="U1092">
            <v>965.64</v>
          </cell>
          <cell r="V1092">
            <v>1931.28</v>
          </cell>
          <cell r="W1092">
            <v>-27</v>
          </cell>
          <cell r="X1092">
            <v>-8690.76</v>
          </cell>
        </row>
        <row r="1093">
          <cell r="A1093">
            <v>2016</v>
          </cell>
          <cell r="B1093">
            <v>7144</v>
          </cell>
          <cell r="C1093" t="str">
            <v>VARRA' MICHELE</v>
          </cell>
          <cell r="D1093">
            <v>42636</v>
          </cell>
          <cell r="E1093" t="str">
            <v>1</v>
          </cell>
          <cell r="F1093">
            <v>42639</v>
          </cell>
          <cell r="G1093">
            <v>1903.2</v>
          </cell>
          <cell r="H1093">
            <v>0</v>
          </cell>
          <cell r="I1093">
            <v>0</v>
          </cell>
          <cell r="J1093">
            <v>1</v>
          </cell>
          <cell r="K1093">
            <v>30</v>
          </cell>
          <cell r="L1093">
            <v>42370</v>
          </cell>
          <cell r="M1093">
            <v>42735</v>
          </cell>
          <cell r="N1093">
            <v>0</v>
          </cell>
          <cell r="P1093">
            <v>0</v>
          </cell>
          <cell r="Q1093">
            <v>0</v>
          </cell>
          <cell r="R1093" t="str">
            <v>N</v>
          </cell>
          <cell r="S1093">
            <v>1903.2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</row>
        <row r="1094">
          <cell r="A1094">
            <v>2016</v>
          </cell>
          <cell r="B1094">
            <v>7645</v>
          </cell>
          <cell r="C1094" t="str">
            <v>VARRA' MICHELE</v>
          </cell>
          <cell r="D1094">
            <v>42653</v>
          </cell>
          <cell r="E1094" t="str">
            <v>2</v>
          </cell>
          <cell r="F1094">
            <v>42654</v>
          </cell>
          <cell r="G1094">
            <v>1445.6</v>
          </cell>
          <cell r="H1094">
            <v>1445.6</v>
          </cell>
          <cell r="I1094">
            <v>0</v>
          </cell>
          <cell r="J1094">
            <v>42655</v>
          </cell>
          <cell r="K1094">
            <v>30</v>
          </cell>
          <cell r="L1094">
            <v>42370</v>
          </cell>
          <cell r="M1094">
            <v>42735</v>
          </cell>
          <cell r="N1094">
            <v>0</v>
          </cell>
          <cell r="P1094">
            <v>0</v>
          </cell>
          <cell r="Q1094">
            <v>1</v>
          </cell>
          <cell r="R1094" t="str">
            <v>S</v>
          </cell>
          <cell r="S1094">
            <v>0</v>
          </cell>
          <cell r="T1094">
            <v>2</v>
          </cell>
          <cell r="U1094">
            <v>1445.6</v>
          </cell>
          <cell r="V1094">
            <v>2891.2</v>
          </cell>
          <cell r="W1094">
            <v>-29</v>
          </cell>
          <cell r="X1094">
            <v>-41922.400000000001</v>
          </cell>
        </row>
        <row r="1095">
          <cell r="A1095">
            <v>2016</v>
          </cell>
          <cell r="B1095">
            <v>8219</v>
          </cell>
          <cell r="C1095" t="str">
            <v>VETRERIA PUNTO VETRO DI POLITANO' FRANCO</v>
          </cell>
          <cell r="D1095">
            <v>42670</v>
          </cell>
          <cell r="E1095" t="str">
            <v>PA07</v>
          </cell>
          <cell r="F1095">
            <v>42671</v>
          </cell>
          <cell r="G1095">
            <v>659</v>
          </cell>
          <cell r="H1095">
            <v>659</v>
          </cell>
          <cell r="I1095">
            <v>0</v>
          </cell>
          <cell r="J1095">
            <v>42699</v>
          </cell>
          <cell r="K1095">
            <v>30</v>
          </cell>
          <cell r="L1095">
            <v>42370</v>
          </cell>
          <cell r="M1095">
            <v>42735</v>
          </cell>
          <cell r="N1095">
            <v>0</v>
          </cell>
          <cell r="P1095">
            <v>0</v>
          </cell>
          <cell r="Q1095">
            <v>28</v>
          </cell>
          <cell r="R1095" t="str">
            <v>S</v>
          </cell>
          <cell r="S1095">
            <v>0</v>
          </cell>
          <cell r="T1095">
            <v>29</v>
          </cell>
          <cell r="U1095">
            <v>18452</v>
          </cell>
          <cell r="V1095">
            <v>19111</v>
          </cell>
          <cell r="W1095">
            <v>-2</v>
          </cell>
          <cell r="X1095">
            <v>-1318</v>
          </cell>
        </row>
        <row r="1096">
          <cell r="A1096">
            <v>2016</v>
          </cell>
          <cell r="C1096" t="str">
            <v>VITALE SUD SPA</v>
          </cell>
          <cell r="D1096">
            <v>40268</v>
          </cell>
          <cell r="E1096" t="str">
            <v xml:space="preserve">1.493                         </v>
          </cell>
          <cell r="F1096">
            <v>40282</v>
          </cell>
          <cell r="G1096">
            <v>604.20000000000005</v>
          </cell>
          <cell r="H1096">
            <v>0</v>
          </cell>
          <cell r="I1096">
            <v>0</v>
          </cell>
          <cell r="J1096">
            <v>1</v>
          </cell>
          <cell r="K1096">
            <v>30</v>
          </cell>
          <cell r="L1096">
            <v>42370</v>
          </cell>
          <cell r="M1096">
            <v>42735</v>
          </cell>
          <cell r="N1096">
            <v>0</v>
          </cell>
          <cell r="P1096">
            <v>0</v>
          </cell>
          <cell r="Q1096">
            <v>0</v>
          </cell>
          <cell r="R1096" t="str">
            <v>N</v>
          </cell>
          <cell r="S1096">
            <v>604.20000000000005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A1097">
            <v>2016</v>
          </cell>
          <cell r="C1097" t="str">
            <v>VODAFONE OMNITEL B.V.</v>
          </cell>
          <cell r="D1097">
            <v>41765</v>
          </cell>
          <cell r="E1097" t="str">
            <v xml:space="preserve">06404421                      </v>
          </cell>
          <cell r="F1097">
            <v>41778</v>
          </cell>
          <cell r="G1097">
            <v>3384.96</v>
          </cell>
          <cell r="H1097">
            <v>0</v>
          </cell>
          <cell r="I1097">
            <v>0</v>
          </cell>
          <cell r="J1097">
            <v>1</v>
          </cell>
          <cell r="K1097">
            <v>30</v>
          </cell>
          <cell r="L1097">
            <v>42370</v>
          </cell>
          <cell r="M1097">
            <v>42735</v>
          </cell>
          <cell r="N1097">
            <v>0</v>
          </cell>
          <cell r="P1097">
            <v>0</v>
          </cell>
          <cell r="Q1097">
            <v>0</v>
          </cell>
          <cell r="R1097" t="str">
            <v>N</v>
          </cell>
          <cell r="S1097">
            <v>3384.96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A1098">
            <v>2016</v>
          </cell>
          <cell r="C1098" t="str">
            <v>VODAFONE OMNITEL B.V.</v>
          </cell>
          <cell r="D1098">
            <v>41828</v>
          </cell>
          <cell r="E1098" t="str">
            <v xml:space="preserve">385138                        </v>
          </cell>
          <cell r="F1098">
            <v>41844</v>
          </cell>
          <cell r="G1098">
            <v>3.89</v>
          </cell>
          <cell r="H1098">
            <v>0</v>
          </cell>
          <cell r="I1098">
            <v>0</v>
          </cell>
          <cell r="J1098">
            <v>1</v>
          </cell>
          <cell r="K1098">
            <v>30</v>
          </cell>
          <cell r="L1098">
            <v>42370</v>
          </cell>
          <cell r="M1098">
            <v>42735</v>
          </cell>
          <cell r="N1098">
            <v>0</v>
          </cell>
          <cell r="P1098">
            <v>0</v>
          </cell>
          <cell r="Q1098">
            <v>0</v>
          </cell>
          <cell r="R1098" t="str">
            <v>N</v>
          </cell>
          <cell r="S1098">
            <v>3.89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A1099">
            <v>2017</v>
          </cell>
          <cell r="B1099">
            <v>1587</v>
          </cell>
          <cell r="C1099" t="str">
            <v>VODAFONE OMNITEL B.V.</v>
          </cell>
          <cell r="D1099">
            <v>42789</v>
          </cell>
          <cell r="E1099" t="str">
            <v>5731115521</v>
          </cell>
          <cell r="F1099">
            <v>42794</v>
          </cell>
          <cell r="G1099">
            <v>3220.8</v>
          </cell>
          <cell r="H1099">
            <v>0</v>
          </cell>
          <cell r="I1099">
            <v>0</v>
          </cell>
          <cell r="J1099">
            <v>1</v>
          </cell>
          <cell r="K1099">
            <v>30</v>
          </cell>
          <cell r="L1099">
            <v>42370</v>
          </cell>
          <cell r="M1099">
            <v>42735</v>
          </cell>
          <cell r="N1099">
            <v>0</v>
          </cell>
          <cell r="P1099">
            <v>0</v>
          </cell>
          <cell r="Q1099">
            <v>0</v>
          </cell>
          <cell r="R1099" t="str">
            <v>N</v>
          </cell>
          <cell r="S1099">
            <v>3220.8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</row>
        <row r="1100">
          <cell r="A1100">
            <v>2016</v>
          </cell>
          <cell r="B1100">
            <v>4561</v>
          </cell>
          <cell r="C1100" t="str">
            <v>VODAFONE OMNITEL B.V.</v>
          </cell>
          <cell r="D1100">
            <v>42190</v>
          </cell>
          <cell r="E1100" t="str">
            <v xml:space="preserve">AF09584600                    </v>
          </cell>
          <cell r="F1100">
            <v>42191</v>
          </cell>
          <cell r="G1100">
            <v>3914.58</v>
          </cell>
          <cell r="H1100">
            <v>0</v>
          </cell>
          <cell r="I1100">
            <v>0</v>
          </cell>
          <cell r="J1100">
            <v>1</v>
          </cell>
          <cell r="K1100">
            <v>30</v>
          </cell>
          <cell r="L1100">
            <v>42370</v>
          </cell>
          <cell r="M1100">
            <v>42735</v>
          </cell>
          <cell r="N1100">
            <v>0</v>
          </cell>
          <cell r="P1100">
            <v>0</v>
          </cell>
          <cell r="Q1100">
            <v>0</v>
          </cell>
          <cell r="R1100" t="str">
            <v>N</v>
          </cell>
          <cell r="S1100">
            <v>3914.58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</row>
        <row r="1101">
          <cell r="A1101">
            <v>2016</v>
          </cell>
          <cell r="B1101">
            <v>7725</v>
          </cell>
          <cell r="C1101" t="str">
            <v>VODAFONE OMNITEL B.V.</v>
          </cell>
          <cell r="D1101">
            <v>42312</v>
          </cell>
          <cell r="E1101" t="str">
            <v xml:space="preserve">AF15913689                    </v>
          </cell>
          <cell r="F1101">
            <v>42312</v>
          </cell>
          <cell r="G1101">
            <v>3204.03</v>
          </cell>
          <cell r="H1101">
            <v>0</v>
          </cell>
          <cell r="I1101">
            <v>617.08000000000004</v>
          </cell>
          <cell r="J1101">
            <v>1</v>
          </cell>
          <cell r="K1101">
            <v>30</v>
          </cell>
          <cell r="L1101">
            <v>42370</v>
          </cell>
          <cell r="M1101">
            <v>42735</v>
          </cell>
          <cell r="N1101">
            <v>0</v>
          </cell>
          <cell r="P1101">
            <v>0</v>
          </cell>
          <cell r="Q1101">
            <v>0</v>
          </cell>
          <cell r="R1101" t="str">
            <v>N</v>
          </cell>
          <cell r="S1101">
            <v>2586.9499999999998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</row>
        <row r="1102">
          <cell r="A1102">
            <v>2016</v>
          </cell>
          <cell r="B1102">
            <v>133</v>
          </cell>
          <cell r="C1102" t="str">
            <v>VODAFONE OMNITEL B.V.</v>
          </cell>
          <cell r="D1102">
            <v>42369</v>
          </cell>
          <cell r="E1102" t="str">
            <v>AF19135441</v>
          </cell>
          <cell r="F1102">
            <v>42376</v>
          </cell>
          <cell r="G1102">
            <v>3208.71</v>
          </cell>
          <cell r="H1102">
            <v>0</v>
          </cell>
          <cell r="I1102">
            <v>617.08000000000004</v>
          </cell>
          <cell r="J1102">
            <v>1</v>
          </cell>
          <cell r="K1102">
            <v>30</v>
          </cell>
          <cell r="L1102">
            <v>42370</v>
          </cell>
          <cell r="M1102">
            <v>42735</v>
          </cell>
          <cell r="N1102">
            <v>0</v>
          </cell>
          <cell r="P1102">
            <v>0</v>
          </cell>
          <cell r="Q1102">
            <v>0</v>
          </cell>
          <cell r="R1102" t="str">
            <v>N</v>
          </cell>
          <cell r="S1102">
            <v>2591.63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</row>
        <row r="1103">
          <cell r="A1103">
            <v>2016</v>
          </cell>
          <cell r="B1103">
            <v>1620</v>
          </cell>
          <cell r="C1103" t="str">
            <v>VODAFONE OMNITEL B.V.</v>
          </cell>
          <cell r="D1103">
            <v>42431</v>
          </cell>
          <cell r="E1103" t="str">
            <v>AG03209109</v>
          </cell>
          <cell r="F1103">
            <v>42437</v>
          </cell>
          <cell r="G1103">
            <v>3044.66</v>
          </cell>
          <cell r="H1103">
            <v>0</v>
          </cell>
          <cell r="I1103">
            <v>617.08000000000004</v>
          </cell>
          <cell r="J1103">
            <v>1</v>
          </cell>
          <cell r="K1103">
            <v>30</v>
          </cell>
          <cell r="L1103">
            <v>42370</v>
          </cell>
          <cell r="M1103">
            <v>42735</v>
          </cell>
          <cell r="N1103">
            <v>0</v>
          </cell>
          <cell r="P1103">
            <v>0</v>
          </cell>
          <cell r="Q1103">
            <v>0</v>
          </cell>
          <cell r="R1103" t="str">
            <v>N</v>
          </cell>
          <cell r="S1103">
            <v>2427.58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</row>
        <row r="1104">
          <cell r="A1104">
            <v>2016</v>
          </cell>
          <cell r="B1104">
            <v>3215</v>
          </cell>
          <cell r="C1104" t="str">
            <v>VODAFONE OMNITEL B.V.</v>
          </cell>
          <cell r="D1104">
            <v>42491</v>
          </cell>
          <cell r="E1104" t="str">
            <v>AG06183521</v>
          </cell>
          <cell r="F1104">
            <v>42493</v>
          </cell>
          <cell r="G1104">
            <v>2892.23</v>
          </cell>
          <cell r="H1104">
            <v>0</v>
          </cell>
          <cell r="I1104">
            <v>617.08000000000004</v>
          </cell>
          <cell r="J1104">
            <v>1</v>
          </cell>
          <cell r="K1104">
            <v>30</v>
          </cell>
          <cell r="L1104">
            <v>42370</v>
          </cell>
          <cell r="M1104">
            <v>42735</v>
          </cell>
          <cell r="N1104">
            <v>0</v>
          </cell>
          <cell r="P1104">
            <v>0</v>
          </cell>
          <cell r="Q1104">
            <v>0</v>
          </cell>
          <cell r="R1104" t="str">
            <v>N</v>
          </cell>
          <cell r="S1104">
            <v>2275.15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</row>
        <row r="1105">
          <cell r="A1105">
            <v>2016</v>
          </cell>
          <cell r="B1105">
            <v>4949</v>
          </cell>
          <cell r="C1105" t="str">
            <v>VODAFONE OMNITEL B.V.</v>
          </cell>
          <cell r="D1105">
            <v>42549</v>
          </cell>
          <cell r="E1105" t="str">
            <v>AG09518784</v>
          </cell>
          <cell r="F1105">
            <v>42552</v>
          </cell>
          <cell r="G1105">
            <v>2306.6799999999998</v>
          </cell>
          <cell r="H1105">
            <v>0</v>
          </cell>
          <cell r="I1105">
            <v>0</v>
          </cell>
          <cell r="J1105">
            <v>1</v>
          </cell>
          <cell r="K1105">
            <v>30</v>
          </cell>
          <cell r="L1105">
            <v>42370</v>
          </cell>
          <cell r="M1105">
            <v>42735</v>
          </cell>
          <cell r="N1105">
            <v>0</v>
          </cell>
          <cell r="P1105">
            <v>0</v>
          </cell>
          <cell r="Q1105">
            <v>0</v>
          </cell>
          <cell r="R1105" t="str">
            <v>N</v>
          </cell>
          <cell r="S1105">
            <v>2306.6799999999998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</row>
        <row r="1106">
          <cell r="A1106">
            <v>2016</v>
          </cell>
          <cell r="B1106">
            <v>6581</v>
          </cell>
          <cell r="C1106" t="str">
            <v>VODAFONE OMNITEL B.V.</v>
          </cell>
          <cell r="D1106">
            <v>42607</v>
          </cell>
          <cell r="E1106" t="str">
            <v>AG12893502</v>
          </cell>
          <cell r="F1106">
            <v>42620</v>
          </cell>
          <cell r="G1106">
            <v>1562.98</v>
          </cell>
          <cell r="H1106">
            <v>1562.98</v>
          </cell>
          <cell r="I1106">
            <v>0</v>
          </cell>
          <cell r="J1106">
            <v>42699</v>
          </cell>
          <cell r="K1106">
            <v>30</v>
          </cell>
          <cell r="L1106">
            <v>42370</v>
          </cell>
          <cell r="M1106">
            <v>42735</v>
          </cell>
          <cell r="N1106">
            <v>0</v>
          </cell>
          <cell r="P1106">
            <v>0</v>
          </cell>
          <cell r="Q1106">
            <v>79</v>
          </cell>
          <cell r="R1106" t="str">
            <v>S</v>
          </cell>
          <cell r="S1106">
            <v>0</v>
          </cell>
          <cell r="T1106">
            <v>92</v>
          </cell>
          <cell r="U1106">
            <v>123475.42</v>
          </cell>
          <cell r="V1106">
            <v>143794.16</v>
          </cell>
          <cell r="W1106">
            <v>49</v>
          </cell>
          <cell r="X1106">
            <v>76586.02</v>
          </cell>
        </row>
        <row r="1107">
          <cell r="A1107">
            <v>2016</v>
          </cell>
          <cell r="B1107">
            <v>7986</v>
          </cell>
          <cell r="C1107" t="str">
            <v>VODAFONE OMNITEL B.V.</v>
          </cell>
          <cell r="D1107">
            <v>42662</v>
          </cell>
          <cell r="E1107" t="str">
            <v>AG16302418</v>
          </cell>
          <cell r="F1107">
            <v>42663</v>
          </cell>
          <cell r="G1107">
            <v>1561.72</v>
          </cell>
          <cell r="H1107">
            <v>1561.72</v>
          </cell>
          <cell r="I1107">
            <v>0</v>
          </cell>
          <cell r="J1107">
            <v>42699</v>
          </cell>
          <cell r="K1107">
            <v>30</v>
          </cell>
          <cell r="L1107">
            <v>42370</v>
          </cell>
          <cell r="M1107">
            <v>42735</v>
          </cell>
          <cell r="N1107">
            <v>0</v>
          </cell>
          <cell r="P1107">
            <v>0</v>
          </cell>
          <cell r="Q1107">
            <v>36</v>
          </cell>
          <cell r="R1107" t="str">
            <v>S</v>
          </cell>
          <cell r="S1107">
            <v>0</v>
          </cell>
          <cell r="T1107">
            <v>37</v>
          </cell>
          <cell r="U1107">
            <v>56221.919999999998</v>
          </cell>
          <cell r="V1107">
            <v>57783.64</v>
          </cell>
          <cell r="W1107">
            <v>6</v>
          </cell>
          <cell r="X1107">
            <v>9370.32</v>
          </cell>
        </row>
        <row r="1108">
          <cell r="A1108">
            <v>2016</v>
          </cell>
          <cell r="B1108">
            <v>9668</v>
          </cell>
          <cell r="C1108" t="str">
            <v>VODAFONE OMNITEL B.V.</v>
          </cell>
          <cell r="D1108">
            <v>42718</v>
          </cell>
          <cell r="E1108" t="str">
            <v>AG19765490</v>
          </cell>
          <cell r="F1108">
            <v>42718</v>
          </cell>
          <cell r="G1108">
            <v>1020.68</v>
          </cell>
          <cell r="H1108">
            <v>1020.68</v>
          </cell>
          <cell r="I1108">
            <v>0</v>
          </cell>
          <cell r="J1108">
            <v>42753</v>
          </cell>
          <cell r="K1108">
            <v>30</v>
          </cell>
          <cell r="L1108">
            <v>42370</v>
          </cell>
          <cell r="M1108">
            <v>42735</v>
          </cell>
          <cell r="N1108">
            <v>0</v>
          </cell>
          <cell r="P1108">
            <v>0</v>
          </cell>
          <cell r="Q1108">
            <v>35</v>
          </cell>
          <cell r="R1108" t="str">
            <v>S</v>
          </cell>
          <cell r="S1108">
            <v>0</v>
          </cell>
          <cell r="T1108">
            <v>35</v>
          </cell>
          <cell r="U1108">
            <v>35723.800000000003</v>
          </cell>
          <cell r="V1108">
            <v>35723.800000000003</v>
          </cell>
          <cell r="W1108">
            <v>5</v>
          </cell>
          <cell r="X1108">
            <v>5103.3999999999996</v>
          </cell>
        </row>
        <row r="1109">
          <cell r="A1109">
            <v>2017</v>
          </cell>
          <cell r="B1109">
            <v>1010</v>
          </cell>
          <cell r="C1109" t="str">
            <v>VODAFONE OMNITEL B.V.</v>
          </cell>
          <cell r="D1109">
            <v>42774</v>
          </cell>
          <cell r="E1109" t="str">
            <v>AH02217169</v>
          </cell>
          <cell r="F1109">
            <v>42775</v>
          </cell>
          <cell r="G1109">
            <v>1553.59</v>
          </cell>
          <cell r="H1109">
            <v>1553.59</v>
          </cell>
          <cell r="I1109">
            <v>0</v>
          </cell>
          <cell r="J1109">
            <v>42797</v>
          </cell>
          <cell r="K1109">
            <v>30</v>
          </cell>
          <cell r="L1109">
            <v>42370</v>
          </cell>
          <cell r="M1109">
            <v>42735</v>
          </cell>
          <cell r="N1109">
            <v>0</v>
          </cell>
          <cell r="P1109">
            <v>0</v>
          </cell>
          <cell r="Q1109">
            <v>22</v>
          </cell>
          <cell r="R1109" t="str">
            <v>S</v>
          </cell>
          <cell r="S1109">
            <v>0</v>
          </cell>
          <cell r="T1109">
            <v>23</v>
          </cell>
          <cell r="U1109">
            <v>34178.980000000003</v>
          </cell>
          <cell r="V1109">
            <v>35732.57</v>
          </cell>
          <cell r="W1109">
            <v>-8</v>
          </cell>
          <cell r="X1109">
            <v>-12428.72</v>
          </cell>
        </row>
        <row r="1110">
          <cell r="A1110">
            <v>2016</v>
          </cell>
          <cell r="C1110" t="str">
            <v>WOLTERS KLUWER ITALIA</v>
          </cell>
          <cell r="D1110">
            <v>42318</v>
          </cell>
          <cell r="F1110">
            <v>42318</v>
          </cell>
          <cell r="G1110">
            <v>1451.56</v>
          </cell>
          <cell r="H1110">
            <v>0</v>
          </cell>
          <cell r="I1110">
            <v>0</v>
          </cell>
          <cell r="J1110">
            <v>1</v>
          </cell>
          <cell r="K1110">
            <v>30</v>
          </cell>
          <cell r="L1110">
            <v>42370</v>
          </cell>
          <cell r="M1110">
            <v>42735</v>
          </cell>
          <cell r="N1110">
            <v>0</v>
          </cell>
          <cell r="P1110">
            <v>0</v>
          </cell>
          <cell r="Q1110">
            <v>0</v>
          </cell>
          <cell r="R1110" t="str">
            <v>N</v>
          </cell>
          <cell r="S1110">
            <v>1451.56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</row>
        <row r="1111">
          <cell r="A1111">
            <v>2016</v>
          </cell>
          <cell r="C1111" t="str">
            <v>WOLTERS KLUWER ITALIA</v>
          </cell>
          <cell r="D1111">
            <v>41655</v>
          </cell>
          <cell r="E1111" t="str">
            <v xml:space="preserve">47394926                      </v>
          </cell>
          <cell r="F1111">
            <v>42318</v>
          </cell>
          <cell r="G1111">
            <v>1451.56</v>
          </cell>
          <cell r="H1111">
            <v>0</v>
          </cell>
          <cell r="I1111">
            <v>0</v>
          </cell>
          <cell r="J1111">
            <v>1</v>
          </cell>
          <cell r="K1111">
            <v>30</v>
          </cell>
          <cell r="L1111">
            <v>42370</v>
          </cell>
          <cell r="M1111">
            <v>42735</v>
          </cell>
          <cell r="N1111">
            <v>0</v>
          </cell>
          <cell r="P1111">
            <v>0</v>
          </cell>
          <cell r="Q1111">
            <v>0</v>
          </cell>
          <cell r="R1111" t="str">
            <v>N</v>
          </cell>
          <cell r="S1111">
            <v>1451.56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</row>
        <row r="1112">
          <cell r="A1112">
            <v>2016</v>
          </cell>
          <cell r="C1112" t="str">
            <v>ZAGARI ANTONINO</v>
          </cell>
          <cell r="D1112">
            <v>37764</v>
          </cell>
          <cell r="E1112" t="str">
            <v xml:space="preserve">02                            </v>
          </cell>
          <cell r="F1112">
            <v>37781</v>
          </cell>
          <cell r="G1112">
            <v>52</v>
          </cell>
          <cell r="H1112">
            <v>0</v>
          </cell>
          <cell r="I1112">
            <v>0</v>
          </cell>
          <cell r="J1112">
            <v>1</v>
          </cell>
          <cell r="K1112">
            <v>30</v>
          </cell>
          <cell r="L1112">
            <v>42370</v>
          </cell>
          <cell r="M1112">
            <v>42735</v>
          </cell>
          <cell r="N1112">
            <v>0</v>
          </cell>
          <cell r="P1112">
            <v>0</v>
          </cell>
          <cell r="Q1112">
            <v>0</v>
          </cell>
          <cell r="R1112" t="str">
            <v>N</v>
          </cell>
          <cell r="S1112">
            <v>52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</row>
        <row r="1113">
          <cell r="A1113">
            <v>2016</v>
          </cell>
          <cell r="B1113">
            <v>9634</v>
          </cell>
          <cell r="C1113" t="str">
            <v>ZURZOLO LEONARDI SRL</v>
          </cell>
          <cell r="D1113">
            <v>42349</v>
          </cell>
          <cell r="E1113" t="str">
            <v xml:space="preserve">FATTPA 28_15                  </v>
          </cell>
          <cell r="F1113">
            <v>42352</v>
          </cell>
          <cell r="G1113">
            <v>221.49</v>
          </cell>
          <cell r="H1113">
            <v>221.49</v>
          </cell>
          <cell r="I1113">
            <v>0</v>
          </cell>
          <cell r="J1113">
            <v>42429</v>
          </cell>
          <cell r="K1113">
            <v>30</v>
          </cell>
          <cell r="L1113">
            <v>42370</v>
          </cell>
          <cell r="M1113">
            <v>42735</v>
          </cell>
          <cell r="N1113">
            <v>0</v>
          </cell>
          <cell r="P1113">
            <v>0</v>
          </cell>
          <cell r="Q1113">
            <v>77</v>
          </cell>
          <cell r="R1113" t="str">
            <v>S</v>
          </cell>
          <cell r="S1113">
            <v>0</v>
          </cell>
          <cell r="T1113">
            <v>80</v>
          </cell>
          <cell r="U1113">
            <v>17054.73</v>
          </cell>
          <cell r="V1113">
            <v>17719.2</v>
          </cell>
          <cell r="W1113">
            <v>47</v>
          </cell>
          <cell r="X1113">
            <v>10410.030000000001</v>
          </cell>
        </row>
      </sheetData>
      <sheetData sheetId="7">
        <row r="1">
          <cell r="J1" t="str">
            <v>Tutte le fatture pagate con certi codici siope</v>
          </cell>
          <cell r="O1" t="str">
            <v>Fatture pagate fino a 30 gg con certi codici siope</v>
          </cell>
          <cell r="V1" t="str">
            <v>Fatture pagate da 30 a 60 gg con certi codici siope</v>
          </cell>
        </row>
        <row r="2">
          <cell r="C2" t="str">
            <v>Data inizio</v>
          </cell>
          <cell r="G2" t="str">
            <v>01/07/2016</v>
          </cell>
          <cell r="J2" t="str">
            <v>pagato_totale</v>
          </cell>
          <cell r="K2" t="str">
            <v>codice_siope</v>
          </cell>
          <cell r="L2" t="str">
            <v>dt_pag</v>
          </cell>
          <cell r="M2" t="str">
            <v>dt_pag</v>
          </cell>
          <cell r="O2" t="str">
            <v>numerogiorni</v>
          </cell>
          <cell r="P2" t="str">
            <v>numerogiorni</v>
          </cell>
          <cell r="Q2" t="str">
            <v>pagato_totale</v>
          </cell>
          <cell r="R2" t="str">
            <v>codice_siope</v>
          </cell>
          <cell r="S2" t="str">
            <v>dt_pag</v>
          </cell>
          <cell r="T2" t="str">
            <v>dt_pag</v>
          </cell>
          <cell r="V2" t="str">
            <v>numerogiorni</v>
          </cell>
          <cell r="W2" t="str">
            <v>numerogiorni</v>
          </cell>
          <cell r="X2" t="str">
            <v>pagato_totale</v>
          </cell>
          <cell r="Y2" t="str">
            <v>codice_siope</v>
          </cell>
          <cell r="Z2" t="str">
            <v>dt_pag</v>
          </cell>
          <cell r="AA2" t="str">
            <v>dt_pag</v>
          </cell>
          <cell r="AC2" t="str">
            <v>numerogiorni</v>
          </cell>
          <cell r="AD2" t="str">
            <v>numerogiorni</v>
          </cell>
          <cell r="AE2" t="str">
            <v>pagato_totale</v>
          </cell>
          <cell r="AF2" t="str">
            <v>codice_siope</v>
          </cell>
          <cell r="AG2" t="str">
            <v>dt_pag</v>
          </cell>
          <cell r="AH2" t="str">
            <v>dt_pag</v>
          </cell>
          <cell r="AJ2" t="str">
            <v>numerogiorni</v>
          </cell>
          <cell r="AK2" t="str">
            <v>numerogiorni</v>
          </cell>
          <cell r="AL2" t="str">
            <v>pagato_totale</v>
          </cell>
          <cell r="AM2" t="str">
            <v>codice_siope</v>
          </cell>
          <cell r="AN2" t="str">
            <v>dt_pag</v>
          </cell>
          <cell r="AO2" t="str">
            <v>dt_pag</v>
          </cell>
          <cell r="AQ2" t="str">
            <v>pagato_totale</v>
          </cell>
          <cell r="AR2" t="str">
            <v>codice_siope</v>
          </cell>
          <cell r="AS2" t="str">
            <v>dt_pag</v>
          </cell>
          <cell r="AT2" t="str">
            <v>dt_pag</v>
          </cell>
        </row>
        <row r="3">
          <cell r="J3" t="str">
            <v>S</v>
          </cell>
          <cell r="L3" t="str">
            <v>&gt;=01/07/2016</v>
          </cell>
          <cell r="M3" t="str">
            <v>&lt;=30/09/2016</v>
          </cell>
          <cell r="O3" t="str">
            <v>&gt;= 0</v>
          </cell>
          <cell r="P3" t="str">
            <v>&lt;= 30</v>
          </cell>
          <cell r="Q3" t="str">
            <v>S</v>
          </cell>
          <cell r="S3" t="str">
            <v>&gt;=01/07/2016</v>
          </cell>
          <cell r="T3" t="str">
            <v>&lt;=30/09/2016</v>
          </cell>
          <cell r="V3" t="str">
            <v>&gt; 30</v>
          </cell>
          <cell r="W3" t="str">
            <v>&lt;= 60</v>
          </cell>
          <cell r="X3" t="str">
            <v>S</v>
          </cell>
          <cell r="Z3" t="str">
            <v>&gt;=01/07/2016</v>
          </cell>
          <cell r="AA3" t="str">
            <v>&lt;=30/09/2016</v>
          </cell>
          <cell r="AC3" t="str">
            <v>&gt; 60</v>
          </cell>
          <cell r="AD3" t="str">
            <v>&lt;= 90</v>
          </cell>
          <cell r="AE3" t="str">
            <v>S</v>
          </cell>
          <cell r="AG3" t="str">
            <v>&gt;=01/07/2016</v>
          </cell>
          <cell r="AH3" t="str">
            <v>&lt;=30/09/2016</v>
          </cell>
          <cell r="AJ3" t="str">
            <v>&gt; 90</v>
          </cell>
          <cell r="AK3" t="str">
            <v>&lt;= 999999</v>
          </cell>
          <cell r="AL3" t="str">
            <v>S</v>
          </cell>
          <cell r="AN3" t="str">
            <v>&gt;=01/07/2016</v>
          </cell>
          <cell r="AO3" t="str">
            <v>&lt;=30/09/2016</v>
          </cell>
          <cell r="AQ3" t="str">
            <v>N</v>
          </cell>
          <cell r="AS3" t="str">
            <v>&gt;=01/07/2016</v>
          </cell>
          <cell r="AT3" t="str">
            <v>&lt;=30/09/2016</v>
          </cell>
        </row>
        <row r="4">
          <cell r="C4" t="str">
            <v>Data Fine</v>
          </cell>
          <cell r="G4" t="str">
            <v>30/09/2016</v>
          </cell>
        </row>
        <row r="6">
          <cell r="C6" t="str">
            <v>Anno</v>
          </cell>
          <cell r="G6">
            <v>2016</v>
          </cell>
        </row>
        <row r="8">
          <cell r="C8" t="str">
            <v>Gennaio</v>
          </cell>
          <cell r="G8">
            <v>42370</v>
          </cell>
          <cell r="J8" t="str">
            <v>Tutte le fatture pagate con certi codici siope</v>
          </cell>
          <cell r="O8" t="str">
            <v>Fatture pagate fino a 30 gg con certi codici siope</v>
          </cell>
          <cell r="V8" t="str">
            <v>Fatture pagate da 30 a 60 gg con certi codici siope</v>
          </cell>
        </row>
        <row r="9">
          <cell r="G9">
            <v>42400</v>
          </cell>
          <cell r="J9" t="str">
            <v>pagato_totale</v>
          </cell>
          <cell r="K9" t="str">
            <v>codice_siope</v>
          </cell>
          <cell r="L9" t="str">
            <v>dt_pag</v>
          </cell>
          <cell r="M9" t="str">
            <v>dt_pag</v>
          </cell>
          <cell r="O9" t="str">
            <v>numerogiorni</v>
          </cell>
          <cell r="P9" t="str">
            <v>numerogiorni</v>
          </cell>
          <cell r="Q9" t="str">
            <v>pagato_totale</v>
          </cell>
          <cell r="R9" t="str">
            <v>codice_siope</v>
          </cell>
          <cell r="S9" t="str">
            <v>dt_pag</v>
          </cell>
          <cell r="T9" t="str">
            <v>dt_pag</v>
          </cell>
          <cell r="V9" t="str">
            <v>numerogiorni</v>
          </cell>
          <cell r="W9" t="str">
            <v>numerogiorni</v>
          </cell>
          <cell r="X9" t="str">
            <v>pagato_totale</v>
          </cell>
          <cell r="Y9" t="str">
            <v>codice_siope</v>
          </cell>
          <cell r="Z9" t="str">
            <v>dt_pag</v>
          </cell>
          <cell r="AA9" t="str">
            <v>dt_pag</v>
          </cell>
          <cell r="AC9" t="str">
            <v>numerogiorni</v>
          </cell>
          <cell r="AD9" t="str">
            <v>numerogiorni</v>
          </cell>
          <cell r="AE9" t="str">
            <v>pagato_totale</v>
          </cell>
          <cell r="AF9" t="str">
            <v>codice_siope</v>
          </cell>
          <cell r="AG9" t="str">
            <v>dt_pag</v>
          </cell>
          <cell r="AH9" t="str">
            <v>dt_pag</v>
          </cell>
          <cell r="AJ9" t="str">
            <v>numerogiorni</v>
          </cell>
          <cell r="AK9" t="str">
            <v>numerogiorni</v>
          </cell>
          <cell r="AL9" t="str">
            <v>pagato_totale</v>
          </cell>
          <cell r="AM9" t="str">
            <v>codice_siope</v>
          </cell>
          <cell r="AN9" t="str">
            <v>dt_pag</v>
          </cell>
          <cell r="AO9" t="str">
            <v>dt_pag</v>
          </cell>
        </row>
        <row r="10">
          <cell r="J10" t="str">
            <v>S</v>
          </cell>
          <cell r="L10" t="str">
            <v>&gt;=01/01/2016</v>
          </cell>
          <cell r="M10" t="str">
            <v>&lt;=31/01/2016</v>
          </cell>
          <cell r="O10" t="str">
            <v>&gt;= 0</v>
          </cell>
          <cell r="P10" t="str">
            <v>&lt;= 30</v>
          </cell>
          <cell r="Q10" t="str">
            <v>S</v>
          </cell>
          <cell r="S10" t="str">
            <v>&gt;=01/01/2016</v>
          </cell>
          <cell r="T10" t="str">
            <v>&lt;=31/01/2016</v>
          </cell>
          <cell r="V10" t="str">
            <v>&gt; 30</v>
          </cell>
          <cell r="W10" t="str">
            <v>&lt;= 60</v>
          </cell>
          <cell r="X10" t="str">
            <v>S</v>
          </cell>
          <cell r="Z10" t="str">
            <v>&gt;=01/01/2016</v>
          </cell>
          <cell r="AA10" t="str">
            <v>&lt;=31/01/2016</v>
          </cell>
          <cell r="AC10" t="str">
            <v>&gt; 60</v>
          </cell>
          <cell r="AD10" t="str">
            <v>&lt;= 90</v>
          </cell>
          <cell r="AE10" t="str">
            <v>S</v>
          </cell>
          <cell r="AG10" t="str">
            <v>&gt;=01/01/2016</v>
          </cell>
          <cell r="AH10" t="str">
            <v>&lt;=31/01/2016</v>
          </cell>
          <cell r="AJ10" t="str">
            <v>&gt; 90</v>
          </cell>
          <cell r="AK10" t="str">
            <v>&lt;= 999999</v>
          </cell>
          <cell r="AL10" t="str">
            <v>S</v>
          </cell>
          <cell r="AN10" t="str">
            <v>&gt;=01/01/2016</v>
          </cell>
          <cell r="AO10" t="str">
            <v>&lt;=31/01/2016</v>
          </cell>
        </row>
        <row r="12">
          <cell r="C12" t="str">
            <v>Febbraio</v>
          </cell>
          <cell r="G12">
            <v>42401</v>
          </cell>
          <cell r="J12" t="str">
            <v>Tutte le fatture pagate con certi codici siope</v>
          </cell>
          <cell r="O12" t="str">
            <v>Fatture pagate fino a 30 gg con certi codici siope</v>
          </cell>
          <cell r="V12" t="str">
            <v>Fatture pagate da 30 a 60 gg con certi codici siope</v>
          </cell>
        </row>
        <row r="13">
          <cell r="G13">
            <v>42428</v>
          </cell>
          <cell r="J13" t="str">
            <v>pagato_totale</v>
          </cell>
          <cell r="K13" t="str">
            <v>codice_siope</v>
          </cell>
          <cell r="L13" t="str">
            <v>dt_pag</v>
          </cell>
          <cell r="M13" t="str">
            <v>dt_pag</v>
          </cell>
          <cell r="O13" t="str">
            <v>numerogiorni</v>
          </cell>
          <cell r="P13" t="str">
            <v>numerogiorni</v>
          </cell>
          <cell r="Q13" t="str">
            <v>pagato_totale</v>
          </cell>
          <cell r="R13" t="str">
            <v>codice_siope</v>
          </cell>
          <cell r="S13" t="str">
            <v>dt_pag</v>
          </cell>
          <cell r="T13" t="str">
            <v>dt_pag</v>
          </cell>
          <cell r="V13" t="str">
            <v>numerogiorni</v>
          </cell>
          <cell r="W13" t="str">
            <v>numerogiorni</v>
          </cell>
          <cell r="X13" t="str">
            <v>pagato_totale</v>
          </cell>
          <cell r="Y13" t="str">
            <v>codice_siope</v>
          </cell>
          <cell r="Z13" t="str">
            <v>dt_pag</v>
          </cell>
          <cell r="AA13" t="str">
            <v>dt_pag</v>
          </cell>
          <cell r="AC13" t="str">
            <v>numerogiorni</v>
          </cell>
          <cell r="AD13" t="str">
            <v>numerogiorni</v>
          </cell>
          <cell r="AE13" t="str">
            <v>pagato_totale</v>
          </cell>
          <cell r="AF13" t="str">
            <v>codice_siope</v>
          </cell>
          <cell r="AG13" t="str">
            <v>dt_pag</v>
          </cell>
          <cell r="AH13" t="str">
            <v>dt_pag</v>
          </cell>
          <cell r="AJ13" t="str">
            <v>numerogiorni</v>
          </cell>
          <cell r="AK13" t="str">
            <v>numerogiorni</v>
          </cell>
          <cell r="AL13" t="str">
            <v>pagato_totale</v>
          </cell>
          <cell r="AM13" t="str">
            <v>codice_siope</v>
          </cell>
          <cell r="AN13" t="str">
            <v>dt_pag</v>
          </cell>
          <cell r="AO13" t="str">
            <v>dt_pag</v>
          </cell>
        </row>
        <row r="14">
          <cell r="J14" t="str">
            <v>S</v>
          </cell>
          <cell r="L14" t="str">
            <v>&gt;=01/02/2016</v>
          </cell>
          <cell r="M14" t="str">
            <v>&lt;=28/02/2016</v>
          </cell>
          <cell r="O14" t="str">
            <v>&gt;= 0</v>
          </cell>
          <cell r="P14" t="str">
            <v>&lt;= 30</v>
          </cell>
          <cell r="Q14" t="str">
            <v>S</v>
          </cell>
          <cell r="S14" t="str">
            <v>&gt;=01/02/2016</v>
          </cell>
          <cell r="T14" t="str">
            <v>&lt;=28/02/2016</v>
          </cell>
          <cell r="V14" t="str">
            <v>&gt; 30</v>
          </cell>
          <cell r="W14" t="str">
            <v>&lt;= 60</v>
          </cell>
          <cell r="X14" t="str">
            <v>S</v>
          </cell>
          <cell r="Z14" t="str">
            <v>&gt;=01/02/2016</v>
          </cell>
          <cell r="AA14" t="str">
            <v>&lt;=28/02/2016</v>
          </cell>
          <cell r="AC14" t="str">
            <v>&gt; 60</v>
          </cell>
          <cell r="AD14" t="str">
            <v>&lt;= 90</v>
          </cell>
          <cell r="AE14" t="str">
            <v>S</v>
          </cell>
          <cell r="AG14" t="str">
            <v>&gt;=01/02/2016</v>
          </cell>
          <cell r="AH14" t="str">
            <v>&lt;=28/02/2016</v>
          </cell>
          <cell r="AJ14" t="str">
            <v>&gt; 90</v>
          </cell>
          <cell r="AK14" t="str">
            <v>&lt;= 999999</v>
          </cell>
          <cell r="AL14" t="str">
            <v>S</v>
          </cell>
          <cell r="AN14" t="str">
            <v>&gt;=01/02/2016</v>
          </cell>
          <cell r="AO14" t="str">
            <v>&lt;=28/02/2016</v>
          </cell>
        </row>
        <row r="16">
          <cell r="C16" t="str">
            <v>Marzo</v>
          </cell>
          <cell r="G16">
            <v>42430</v>
          </cell>
          <cell r="J16" t="str">
            <v>Tutte le fatture pagate con certi codici siope</v>
          </cell>
          <cell r="O16" t="str">
            <v>Fatture pagate fino a 30 gg con certi codici siope</v>
          </cell>
          <cell r="V16" t="str">
            <v>Fatture pagate da 30 a 60 gg con certi codici siope</v>
          </cell>
        </row>
        <row r="17">
          <cell r="G17">
            <v>42460</v>
          </cell>
          <cell r="J17" t="str">
            <v>pagato_totale</v>
          </cell>
          <cell r="K17" t="str">
            <v>codice_siope</v>
          </cell>
          <cell r="L17" t="str">
            <v>dt_pag</v>
          </cell>
          <cell r="M17" t="str">
            <v>dt_pag</v>
          </cell>
          <cell r="O17" t="str">
            <v>numerogiorni</v>
          </cell>
          <cell r="P17" t="str">
            <v>numerogiorni</v>
          </cell>
          <cell r="Q17" t="str">
            <v>pagato_totale</v>
          </cell>
          <cell r="R17" t="str">
            <v>codice_siope</v>
          </cell>
          <cell r="S17" t="str">
            <v>dt_pag</v>
          </cell>
          <cell r="T17" t="str">
            <v>dt_pag</v>
          </cell>
          <cell r="V17" t="str">
            <v>numerogiorni</v>
          </cell>
          <cell r="W17" t="str">
            <v>numerogiorni</v>
          </cell>
          <cell r="X17" t="str">
            <v>pagato_totale</v>
          </cell>
          <cell r="Y17" t="str">
            <v>codice_siope</v>
          </cell>
          <cell r="Z17" t="str">
            <v>dt_pag</v>
          </cell>
          <cell r="AA17" t="str">
            <v>dt_pag</v>
          </cell>
          <cell r="AC17" t="str">
            <v>numerogiorni</v>
          </cell>
          <cell r="AD17" t="str">
            <v>numerogiorni</v>
          </cell>
          <cell r="AE17" t="str">
            <v>pagato_totale</v>
          </cell>
          <cell r="AF17" t="str">
            <v>codice_siope</v>
          </cell>
          <cell r="AG17" t="str">
            <v>dt_pag</v>
          </cell>
          <cell r="AH17" t="str">
            <v>dt_pag</v>
          </cell>
          <cell r="AJ17" t="str">
            <v>numerogiorni</v>
          </cell>
          <cell r="AK17" t="str">
            <v>numerogiorni</v>
          </cell>
          <cell r="AL17" t="str">
            <v>pagato_totale</v>
          </cell>
          <cell r="AM17" t="str">
            <v>codice_siope</v>
          </cell>
          <cell r="AN17" t="str">
            <v>dt_pag</v>
          </cell>
          <cell r="AO17" t="str">
            <v>dt_pag</v>
          </cell>
        </row>
        <row r="18">
          <cell r="J18" t="str">
            <v>S</v>
          </cell>
          <cell r="L18" t="str">
            <v>&gt;=01/03/2016</v>
          </cell>
          <cell r="M18" t="str">
            <v>&lt;=31/03/2016</v>
          </cell>
          <cell r="O18" t="str">
            <v>&gt;= 0</v>
          </cell>
          <cell r="P18" t="str">
            <v>&lt;= 30</v>
          </cell>
          <cell r="Q18" t="str">
            <v>S</v>
          </cell>
          <cell r="S18" t="str">
            <v>&gt;=01/03/2016</v>
          </cell>
          <cell r="T18" t="str">
            <v>&lt;=31/03/2016</v>
          </cell>
          <cell r="V18" t="str">
            <v>&gt; 30</v>
          </cell>
          <cell r="W18" t="str">
            <v>&lt;= 60</v>
          </cell>
          <cell r="X18" t="str">
            <v>S</v>
          </cell>
          <cell r="Z18" t="str">
            <v>&gt;=01/03/2016</v>
          </cell>
          <cell r="AA18" t="str">
            <v>&lt;=31/03/2016</v>
          </cell>
          <cell r="AC18" t="str">
            <v>&gt; 60</v>
          </cell>
          <cell r="AD18" t="str">
            <v>&lt;= 90</v>
          </cell>
          <cell r="AE18" t="str">
            <v>S</v>
          </cell>
          <cell r="AG18" t="str">
            <v>&gt;=01/03/2016</v>
          </cell>
          <cell r="AH18" t="str">
            <v>&lt;=31/03/2016</v>
          </cell>
          <cell r="AJ18" t="str">
            <v>&gt; 90</v>
          </cell>
          <cell r="AK18" t="str">
            <v>&lt;= 999999</v>
          </cell>
          <cell r="AL18" t="str">
            <v>S</v>
          </cell>
          <cell r="AN18" t="str">
            <v>&gt;=01/03/2016</v>
          </cell>
          <cell r="AO18" t="str">
            <v>&lt;=31/03/2016</v>
          </cell>
        </row>
        <row r="20">
          <cell r="C20" t="str">
            <v>Aprile</v>
          </cell>
          <cell r="G20">
            <v>42461</v>
          </cell>
          <cell r="J20" t="str">
            <v>Tutte le fatture pagate con certi codici siope</v>
          </cell>
          <cell r="O20" t="str">
            <v>Fatture pagate fino a 30 gg con certi codici siope</v>
          </cell>
          <cell r="V20" t="str">
            <v>Fatture pagate da 30 a 60 gg con certi codici siope</v>
          </cell>
        </row>
        <row r="21">
          <cell r="G21">
            <v>42490</v>
          </cell>
          <cell r="J21" t="str">
            <v>pagato_totale</v>
          </cell>
          <cell r="K21" t="str">
            <v>codice_siope</v>
          </cell>
          <cell r="L21" t="str">
            <v>dt_pag</v>
          </cell>
          <cell r="M21" t="str">
            <v>dt_pag</v>
          </cell>
          <cell r="O21" t="str">
            <v>numerogiorni</v>
          </cell>
          <cell r="P21" t="str">
            <v>numerogiorni</v>
          </cell>
          <cell r="Q21" t="str">
            <v>pagato_totale</v>
          </cell>
          <cell r="R21" t="str">
            <v>codice_siope</v>
          </cell>
          <cell r="S21" t="str">
            <v>dt_pag</v>
          </cell>
          <cell r="T21" t="str">
            <v>dt_pag</v>
          </cell>
          <cell r="V21" t="str">
            <v>numerogiorni</v>
          </cell>
          <cell r="W21" t="str">
            <v>numerogiorni</v>
          </cell>
          <cell r="X21" t="str">
            <v>pagato_totale</v>
          </cell>
          <cell r="Y21" t="str">
            <v>codice_siope</v>
          </cell>
          <cell r="Z21" t="str">
            <v>dt_pag</v>
          </cell>
          <cell r="AA21" t="str">
            <v>dt_pag</v>
          </cell>
          <cell r="AC21" t="str">
            <v>numerogiorni</v>
          </cell>
          <cell r="AD21" t="str">
            <v>numerogiorni</v>
          </cell>
          <cell r="AE21" t="str">
            <v>pagato_totale</v>
          </cell>
          <cell r="AF21" t="str">
            <v>codice_siope</v>
          </cell>
          <cell r="AG21" t="str">
            <v>dt_pag</v>
          </cell>
          <cell r="AH21" t="str">
            <v>dt_pag</v>
          </cell>
          <cell r="AJ21" t="str">
            <v>numerogiorni</v>
          </cell>
          <cell r="AK21" t="str">
            <v>numerogiorni</v>
          </cell>
          <cell r="AL21" t="str">
            <v>pagato_totale</v>
          </cell>
          <cell r="AM21" t="str">
            <v>codice_siope</v>
          </cell>
          <cell r="AN21" t="str">
            <v>dt_pag</v>
          </cell>
          <cell r="AO21" t="str">
            <v>dt_pag</v>
          </cell>
        </row>
        <row r="22">
          <cell r="J22" t="str">
            <v>S</v>
          </cell>
          <cell r="L22" t="str">
            <v>&gt;=01/04/2016</v>
          </cell>
          <cell r="M22" t="str">
            <v>&lt;=30/04/2016</v>
          </cell>
          <cell r="O22" t="str">
            <v>&gt;= 0</v>
          </cell>
          <cell r="P22" t="str">
            <v>&lt;= 30</v>
          </cell>
          <cell r="Q22" t="str">
            <v>S</v>
          </cell>
          <cell r="S22" t="str">
            <v>&gt;=01/04/2016</v>
          </cell>
          <cell r="T22" t="str">
            <v>&lt;=30/04/2016</v>
          </cell>
          <cell r="V22" t="str">
            <v>&gt; 30</v>
          </cell>
          <cell r="W22" t="str">
            <v>&lt;= 60</v>
          </cell>
          <cell r="X22" t="str">
            <v>S</v>
          </cell>
          <cell r="Z22" t="str">
            <v>&gt;=01/04/2016</v>
          </cell>
          <cell r="AA22" t="str">
            <v>&lt;=30/04/2016</v>
          </cell>
          <cell r="AC22" t="str">
            <v>&gt; 60</v>
          </cell>
          <cell r="AD22" t="str">
            <v>&lt;= 90</v>
          </cell>
          <cell r="AE22" t="str">
            <v>S</v>
          </cell>
          <cell r="AG22" t="str">
            <v>&gt;=01/04/2016</v>
          </cell>
          <cell r="AH22" t="str">
            <v>&lt;=30/04/2016</v>
          </cell>
          <cell r="AJ22" t="str">
            <v>&gt; 90</v>
          </cell>
          <cell r="AK22" t="str">
            <v>&lt;= 999999</v>
          </cell>
          <cell r="AL22" t="str">
            <v>S</v>
          </cell>
          <cell r="AN22" t="str">
            <v>&gt;=01/04/2016</v>
          </cell>
          <cell r="AO22" t="str">
            <v>&lt;=30/04/2016</v>
          </cell>
        </row>
        <row r="24">
          <cell r="C24" t="str">
            <v>Maggio</v>
          </cell>
          <cell r="G24">
            <v>42491</v>
          </cell>
          <cell r="J24" t="str">
            <v>Tutte le fatture pagate con certi codici siope</v>
          </cell>
          <cell r="O24" t="str">
            <v>Fatture pagate fino a 30 gg con certi codici siope</v>
          </cell>
          <cell r="V24" t="str">
            <v>Fatture pagate da 30 a 60 gg con certi codici siope</v>
          </cell>
        </row>
        <row r="25">
          <cell r="G25">
            <v>42521</v>
          </cell>
          <cell r="J25" t="str">
            <v>pagato_totale</v>
          </cell>
          <cell r="K25" t="str">
            <v>codice_siope</v>
          </cell>
          <cell r="L25" t="str">
            <v>dt_pag</v>
          </cell>
          <cell r="M25" t="str">
            <v>dt_pag</v>
          </cell>
          <cell r="O25" t="str">
            <v>numerogiorni</v>
          </cell>
          <cell r="P25" t="str">
            <v>numerogiorni</v>
          </cell>
          <cell r="Q25" t="str">
            <v>pagato_totale</v>
          </cell>
          <cell r="R25" t="str">
            <v>codice_siope</v>
          </cell>
          <cell r="S25" t="str">
            <v>dt_pag</v>
          </cell>
          <cell r="T25" t="str">
            <v>dt_pag</v>
          </cell>
          <cell r="V25" t="str">
            <v>numerogiorni</v>
          </cell>
          <cell r="W25" t="str">
            <v>numerogiorni</v>
          </cell>
          <cell r="X25" t="str">
            <v>pagato_totale</v>
          </cell>
          <cell r="Y25" t="str">
            <v>codice_siope</v>
          </cell>
          <cell r="Z25" t="str">
            <v>dt_pag</v>
          </cell>
          <cell r="AA25" t="str">
            <v>dt_pag</v>
          </cell>
          <cell r="AC25" t="str">
            <v>numerogiorni</v>
          </cell>
          <cell r="AD25" t="str">
            <v>numerogiorni</v>
          </cell>
          <cell r="AE25" t="str">
            <v>pagato_totale</v>
          </cell>
          <cell r="AF25" t="str">
            <v>codice_siope</v>
          </cell>
          <cell r="AG25" t="str">
            <v>dt_pag</v>
          </cell>
          <cell r="AH25" t="str">
            <v>dt_pag</v>
          </cell>
          <cell r="AJ25" t="str">
            <v>numerogiorni</v>
          </cell>
          <cell r="AK25" t="str">
            <v>numerogiorni</v>
          </cell>
          <cell r="AL25" t="str">
            <v>pagato_totale</v>
          </cell>
          <cell r="AM25" t="str">
            <v>codice_siope</v>
          </cell>
          <cell r="AN25" t="str">
            <v>dt_pag</v>
          </cell>
          <cell r="AO25" t="str">
            <v>dt_pag</v>
          </cell>
        </row>
        <row r="26">
          <cell r="J26" t="str">
            <v>S</v>
          </cell>
          <cell r="L26" t="str">
            <v>&gt;=01/05/2016</v>
          </cell>
          <cell r="M26" t="str">
            <v>&lt;=31/05/2016</v>
          </cell>
          <cell r="O26" t="str">
            <v>&gt;= 0</v>
          </cell>
          <cell r="P26" t="str">
            <v>&lt;= 30</v>
          </cell>
          <cell r="Q26" t="str">
            <v>S</v>
          </cell>
          <cell r="S26" t="str">
            <v>&gt;=01/05/2016</v>
          </cell>
          <cell r="T26" t="str">
            <v>&lt;=31/05/2016</v>
          </cell>
          <cell r="V26" t="str">
            <v>&gt; 30</v>
          </cell>
          <cell r="W26" t="str">
            <v>&lt;= 60</v>
          </cell>
          <cell r="X26" t="str">
            <v>S</v>
          </cell>
          <cell r="Z26" t="str">
            <v>&gt;=01/05/2016</v>
          </cell>
          <cell r="AA26" t="str">
            <v>&lt;=31/05/2016</v>
          </cell>
          <cell r="AC26" t="str">
            <v>&gt; 60</v>
          </cell>
          <cell r="AD26" t="str">
            <v>&lt;= 90</v>
          </cell>
          <cell r="AE26" t="str">
            <v>S</v>
          </cell>
          <cell r="AG26" t="str">
            <v>&gt;=01/05/2016</v>
          </cell>
          <cell r="AH26" t="str">
            <v>&lt;=31/05/2016</v>
          </cell>
          <cell r="AJ26" t="str">
            <v>&gt; 90</v>
          </cell>
          <cell r="AK26" t="str">
            <v>&lt;= 999999</v>
          </cell>
          <cell r="AL26" t="str">
            <v>S</v>
          </cell>
          <cell r="AN26" t="str">
            <v>&gt;=01/05/2016</v>
          </cell>
          <cell r="AO26" t="str">
            <v>&lt;=31/05/2016</v>
          </cell>
        </row>
        <row r="28">
          <cell r="C28" t="str">
            <v>Giugno</v>
          </cell>
          <cell r="G28">
            <v>42522</v>
          </cell>
          <cell r="J28" t="str">
            <v>Tutte le fatture pagate con certi codici siope</v>
          </cell>
          <cell r="O28" t="str">
            <v>Fatture pagate fino a 30 gg con certi codici siope</v>
          </cell>
          <cell r="V28" t="str">
            <v>Fatture pagate da 30 a 60 gg con certi codici siope</v>
          </cell>
        </row>
        <row r="29">
          <cell r="G29">
            <v>42551</v>
          </cell>
          <cell r="J29" t="str">
            <v>pagato_totale</v>
          </cell>
          <cell r="K29" t="str">
            <v>codice_siope</v>
          </cell>
          <cell r="L29" t="str">
            <v>dt_pag</v>
          </cell>
          <cell r="M29" t="str">
            <v>dt_pag</v>
          </cell>
          <cell r="O29" t="str">
            <v>numerogiorni</v>
          </cell>
          <cell r="P29" t="str">
            <v>numerogiorni</v>
          </cell>
          <cell r="Q29" t="str">
            <v>pagato_totale</v>
          </cell>
          <cell r="R29" t="str">
            <v>codice_siope</v>
          </cell>
          <cell r="S29" t="str">
            <v>dt_pag</v>
          </cell>
          <cell r="T29" t="str">
            <v>dt_pag</v>
          </cell>
          <cell r="V29" t="str">
            <v>numerogiorni</v>
          </cell>
          <cell r="W29" t="str">
            <v>numerogiorni</v>
          </cell>
          <cell r="X29" t="str">
            <v>pagato_totale</v>
          </cell>
          <cell r="Y29" t="str">
            <v>codice_siope</v>
          </cell>
          <cell r="Z29" t="str">
            <v>dt_pag</v>
          </cell>
          <cell r="AA29" t="str">
            <v>dt_pag</v>
          </cell>
          <cell r="AC29" t="str">
            <v>numerogiorni</v>
          </cell>
          <cell r="AD29" t="str">
            <v>numerogiorni</v>
          </cell>
          <cell r="AE29" t="str">
            <v>pagato_totale</v>
          </cell>
          <cell r="AF29" t="str">
            <v>codice_siope</v>
          </cell>
          <cell r="AG29" t="str">
            <v>dt_pag</v>
          </cell>
          <cell r="AH29" t="str">
            <v>dt_pag</v>
          </cell>
          <cell r="AJ29" t="str">
            <v>numerogiorni</v>
          </cell>
          <cell r="AK29" t="str">
            <v>numerogiorni</v>
          </cell>
          <cell r="AL29" t="str">
            <v>pagato_totale</v>
          </cell>
          <cell r="AM29" t="str">
            <v>codice_siope</v>
          </cell>
          <cell r="AN29" t="str">
            <v>dt_pag</v>
          </cell>
          <cell r="AO29" t="str">
            <v>dt_pag</v>
          </cell>
        </row>
        <row r="30">
          <cell r="J30" t="str">
            <v>S</v>
          </cell>
          <cell r="L30" t="str">
            <v>&gt;=01/06/2016</v>
          </cell>
          <cell r="M30" t="str">
            <v>&lt;=30/06/2016</v>
          </cell>
          <cell r="O30" t="str">
            <v>&gt;= 0</v>
          </cell>
          <cell r="P30" t="str">
            <v>&lt;= 30</v>
          </cell>
          <cell r="Q30" t="str">
            <v>S</v>
          </cell>
          <cell r="S30" t="str">
            <v>&gt;=01/06/2016</v>
          </cell>
          <cell r="T30" t="str">
            <v>&lt;=30/06/2016</v>
          </cell>
          <cell r="V30" t="str">
            <v>&gt; 30</v>
          </cell>
          <cell r="W30" t="str">
            <v>&lt;= 60</v>
          </cell>
          <cell r="X30" t="str">
            <v>S</v>
          </cell>
          <cell r="Z30" t="str">
            <v>&gt;=01/06/2016</v>
          </cell>
          <cell r="AA30" t="str">
            <v>&lt;=30/06/2016</v>
          </cell>
          <cell r="AC30" t="str">
            <v>&gt; 60</v>
          </cell>
          <cell r="AD30" t="str">
            <v>&lt;= 90</v>
          </cell>
          <cell r="AE30" t="str">
            <v>S</v>
          </cell>
          <cell r="AG30" t="str">
            <v>&gt;=01/06/2016</v>
          </cell>
          <cell r="AH30" t="str">
            <v>&lt;=30/06/2016</v>
          </cell>
          <cell r="AJ30" t="str">
            <v>&gt; 90</v>
          </cell>
          <cell r="AK30" t="str">
            <v>&lt;= 999999</v>
          </cell>
          <cell r="AL30" t="str">
            <v>S</v>
          </cell>
          <cell r="AN30" t="str">
            <v>&gt;=01/06/2016</v>
          </cell>
          <cell r="AO30" t="str">
            <v>&lt;=30/06/2016</v>
          </cell>
        </row>
        <row r="32">
          <cell r="C32" t="str">
            <v>Luglio</v>
          </cell>
          <cell r="G32">
            <v>42552</v>
          </cell>
          <cell r="J32" t="str">
            <v>Tutte le fatture pagate con certi codici siope</v>
          </cell>
          <cell r="O32" t="str">
            <v>Fatture pagate fino a 30 gg con certi codici siope</v>
          </cell>
          <cell r="V32" t="str">
            <v>Fatture pagate da 30 a 60 gg con certi codici siope</v>
          </cell>
        </row>
        <row r="33">
          <cell r="G33">
            <v>42582</v>
          </cell>
          <cell r="J33" t="str">
            <v>pagato_totale</v>
          </cell>
          <cell r="K33" t="str">
            <v>codice_siope</v>
          </cell>
          <cell r="L33" t="str">
            <v>dt_pag</v>
          </cell>
          <cell r="M33" t="str">
            <v>dt_pag</v>
          </cell>
          <cell r="O33" t="str">
            <v>numerogiorni</v>
          </cell>
          <cell r="P33" t="str">
            <v>numerogiorni</v>
          </cell>
          <cell r="Q33" t="str">
            <v>pagato_totale</v>
          </cell>
          <cell r="R33" t="str">
            <v>codice_siope</v>
          </cell>
          <cell r="S33" t="str">
            <v>dt_pag</v>
          </cell>
          <cell r="T33" t="str">
            <v>dt_pag</v>
          </cell>
          <cell r="V33" t="str">
            <v>numerogiorni</v>
          </cell>
          <cell r="W33" t="str">
            <v>numerogiorni</v>
          </cell>
          <cell r="X33" t="str">
            <v>pagato_totale</v>
          </cell>
          <cell r="Y33" t="str">
            <v>codice_siope</v>
          </cell>
          <cell r="Z33" t="str">
            <v>dt_pag</v>
          </cell>
          <cell r="AA33" t="str">
            <v>dt_pag</v>
          </cell>
          <cell r="AC33" t="str">
            <v>numerogiorni</v>
          </cell>
          <cell r="AD33" t="str">
            <v>numerogiorni</v>
          </cell>
          <cell r="AE33" t="str">
            <v>pagato_totale</v>
          </cell>
          <cell r="AF33" t="str">
            <v>codice_siope</v>
          </cell>
          <cell r="AG33" t="str">
            <v>dt_pag</v>
          </cell>
          <cell r="AH33" t="str">
            <v>dt_pag</v>
          </cell>
          <cell r="AJ33" t="str">
            <v>numerogiorni</v>
          </cell>
          <cell r="AK33" t="str">
            <v>numerogiorni</v>
          </cell>
          <cell r="AL33" t="str">
            <v>pagato_totale</v>
          </cell>
          <cell r="AM33" t="str">
            <v>codice_siope</v>
          </cell>
          <cell r="AN33" t="str">
            <v>dt_pag</v>
          </cell>
          <cell r="AO33" t="str">
            <v>dt_pag</v>
          </cell>
        </row>
        <row r="34">
          <cell r="J34" t="str">
            <v>S</v>
          </cell>
          <cell r="L34" t="str">
            <v>&gt;=01/07/2016</v>
          </cell>
          <cell r="M34" t="str">
            <v>&lt;=31/07/2016</v>
          </cell>
          <cell r="O34" t="str">
            <v>&gt;= 0</v>
          </cell>
          <cell r="P34" t="str">
            <v>&lt;= 30</v>
          </cell>
          <cell r="Q34" t="str">
            <v>S</v>
          </cell>
          <cell r="S34" t="str">
            <v>&gt;=01/07/2016</v>
          </cell>
          <cell r="T34" t="str">
            <v>&lt;=31/07/2016</v>
          </cell>
          <cell r="V34" t="str">
            <v>&gt; 30</v>
          </cell>
          <cell r="W34" t="str">
            <v>&lt;= 60</v>
          </cell>
          <cell r="X34" t="str">
            <v>S</v>
          </cell>
          <cell r="Z34" t="str">
            <v>&gt;=01/07/2016</v>
          </cell>
          <cell r="AA34" t="str">
            <v>&lt;=31/07/2016</v>
          </cell>
          <cell r="AC34" t="str">
            <v>&gt; 60</v>
          </cell>
          <cell r="AD34" t="str">
            <v>&lt;= 90</v>
          </cell>
          <cell r="AE34" t="str">
            <v>S</v>
          </cell>
          <cell r="AG34" t="str">
            <v>&gt;=01/07/2016</v>
          </cell>
          <cell r="AH34" t="str">
            <v>&lt;=31/07/2016</v>
          </cell>
          <cell r="AJ34" t="str">
            <v>&gt; 90</v>
          </cell>
          <cell r="AK34" t="str">
            <v>&lt;= 999999</v>
          </cell>
          <cell r="AL34" t="str">
            <v>S</v>
          </cell>
          <cell r="AN34" t="str">
            <v>&gt;=01/07/2016</v>
          </cell>
          <cell r="AO34" t="str">
            <v>&lt;=31/07/2016</v>
          </cell>
        </row>
        <row r="36">
          <cell r="C36" t="str">
            <v>Agosto</v>
          </cell>
          <cell r="G36">
            <v>42583</v>
          </cell>
          <cell r="J36" t="str">
            <v>Tutte le fatture pagate con certi codici siope</v>
          </cell>
          <cell r="O36" t="str">
            <v>Fatture pagate fino a 30 gg con certi codici siope</v>
          </cell>
          <cell r="V36" t="str">
            <v>Fatture pagate da 30 a 60 gg con certi codici siope</v>
          </cell>
        </row>
        <row r="37">
          <cell r="G37">
            <v>42613</v>
          </cell>
          <cell r="J37" t="str">
            <v>pagato_totale</v>
          </cell>
          <cell r="K37" t="str">
            <v>codice_siope</v>
          </cell>
          <cell r="L37" t="str">
            <v>dt_pag</v>
          </cell>
          <cell r="M37" t="str">
            <v>dt_pag</v>
          </cell>
          <cell r="O37" t="str">
            <v>numerogiorni</v>
          </cell>
          <cell r="P37" t="str">
            <v>numerogiorni</v>
          </cell>
          <cell r="Q37" t="str">
            <v>pagato_totale</v>
          </cell>
          <cell r="R37" t="str">
            <v>codice_siope</v>
          </cell>
          <cell r="S37" t="str">
            <v>dt_pag</v>
          </cell>
          <cell r="T37" t="str">
            <v>dt_pag</v>
          </cell>
          <cell r="V37" t="str">
            <v>numerogiorni</v>
          </cell>
          <cell r="W37" t="str">
            <v>numerogiorni</v>
          </cell>
          <cell r="X37" t="str">
            <v>pagato_totale</v>
          </cell>
          <cell r="Y37" t="str">
            <v>codice_siope</v>
          </cell>
          <cell r="Z37" t="str">
            <v>dt_pag</v>
          </cell>
          <cell r="AA37" t="str">
            <v>dt_pag</v>
          </cell>
          <cell r="AC37" t="str">
            <v>numerogiorni</v>
          </cell>
          <cell r="AD37" t="str">
            <v>numerogiorni</v>
          </cell>
          <cell r="AE37" t="str">
            <v>pagato_totale</v>
          </cell>
          <cell r="AF37" t="str">
            <v>codice_siope</v>
          </cell>
          <cell r="AG37" t="str">
            <v>dt_pag</v>
          </cell>
          <cell r="AH37" t="str">
            <v>dt_pag</v>
          </cell>
          <cell r="AJ37" t="str">
            <v>numerogiorni</v>
          </cell>
          <cell r="AK37" t="str">
            <v>numerogiorni</v>
          </cell>
          <cell r="AL37" t="str">
            <v>pagato_totale</v>
          </cell>
          <cell r="AM37" t="str">
            <v>codice_siope</v>
          </cell>
          <cell r="AN37" t="str">
            <v>dt_pag</v>
          </cell>
          <cell r="AO37" t="str">
            <v>dt_pag</v>
          </cell>
        </row>
        <row r="38">
          <cell r="J38" t="str">
            <v>S</v>
          </cell>
          <cell r="L38" t="str">
            <v>&gt;=01/08/2016</v>
          </cell>
          <cell r="M38" t="str">
            <v>&lt;=31/08/2016</v>
          </cell>
          <cell r="O38" t="str">
            <v>&gt;= 0</v>
          </cell>
          <cell r="P38" t="str">
            <v>&lt;= 30</v>
          </cell>
          <cell r="Q38" t="str">
            <v>S</v>
          </cell>
          <cell r="S38" t="str">
            <v>&gt;=01/08/2016</v>
          </cell>
          <cell r="T38" t="str">
            <v>&lt;=31/08/2016</v>
          </cell>
          <cell r="V38" t="str">
            <v>&gt; 30</v>
          </cell>
          <cell r="W38" t="str">
            <v>&lt;= 60</v>
          </cell>
          <cell r="X38" t="str">
            <v>S</v>
          </cell>
          <cell r="Z38" t="str">
            <v>&gt;=01/08/2016</v>
          </cell>
          <cell r="AA38" t="str">
            <v>&lt;=31/08/2016</v>
          </cell>
          <cell r="AC38" t="str">
            <v>&gt; 60</v>
          </cell>
          <cell r="AD38" t="str">
            <v>&lt;= 90</v>
          </cell>
          <cell r="AE38" t="str">
            <v>S</v>
          </cell>
          <cell r="AG38" t="str">
            <v>&gt;=01/08/2016</v>
          </cell>
          <cell r="AH38" t="str">
            <v>&lt;=31/08/2016</v>
          </cell>
          <cell r="AJ38" t="str">
            <v>&gt; 90</v>
          </cell>
          <cell r="AK38" t="str">
            <v>&lt;= 999999</v>
          </cell>
          <cell r="AL38" t="str">
            <v>S</v>
          </cell>
          <cell r="AN38" t="str">
            <v>&gt;=01/08/2016</v>
          </cell>
          <cell r="AO38" t="str">
            <v>&lt;=31/08/2016</v>
          </cell>
        </row>
        <row r="40">
          <cell r="C40" t="str">
            <v>Settembre</v>
          </cell>
          <cell r="G40">
            <v>42614</v>
          </cell>
          <cell r="J40" t="str">
            <v>Tutte le fatture pagate con certi codici siope</v>
          </cell>
          <cell r="O40" t="str">
            <v>Fatture pagate fino a 30 gg con certi codici siope</v>
          </cell>
          <cell r="V40" t="str">
            <v>Fatture pagate da 30 a 60 gg con certi codici siope</v>
          </cell>
        </row>
        <row r="41">
          <cell r="G41">
            <v>42643</v>
          </cell>
          <cell r="J41" t="str">
            <v>pagato_totale</v>
          </cell>
          <cell r="K41" t="str">
            <v>codice_siope</v>
          </cell>
          <cell r="L41" t="str">
            <v>dt_pag</v>
          </cell>
          <cell r="M41" t="str">
            <v>dt_pag</v>
          </cell>
          <cell r="O41" t="str">
            <v>numerogiorni</v>
          </cell>
          <cell r="P41" t="str">
            <v>numerogiorni</v>
          </cell>
          <cell r="Q41" t="str">
            <v>pagato_totale</v>
          </cell>
          <cell r="R41" t="str">
            <v>codice_siope</v>
          </cell>
          <cell r="S41" t="str">
            <v>dt_pag</v>
          </cell>
          <cell r="T41" t="str">
            <v>dt_pag</v>
          </cell>
          <cell r="V41" t="str">
            <v>numerogiorni</v>
          </cell>
          <cell r="W41" t="str">
            <v>numerogiorni</v>
          </cell>
          <cell r="X41" t="str">
            <v>pagato_totale</v>
          </cell>
          <cell r="Y41" t="str">
            <v>codice_siope</v>
          </cell>
          <cell r="Z41" t="str">
            <v>dt_pag</v>
          </cell>
          <cell r="AA41" t="str">
            <v>dt_pag</v>
          </cell>
          <cell r="AC41" t="str">
            <v>numerogiorni</v>
          </cell>
          <cell r="AD41" t="str">
            <v>numerogiorni</v>
          </cell>
          <cell r="AE41" t="str">
            <v>pagato_totale</v>
          </cell>
          <cell r="AF41" t="str">
            <v>codice_siope</v>
          </cell>
          <cell r="AG41" t="str">
            <v>dt_pag</v>
          </cell>
          <cell r="AH41" t="str">
            <v>dt_pag</v>
          </cell>
          <cell r="AJ41" t="str">
            <v>numerogiorni</v>
          </cell>
          <cell r="AK41" t="str">
            <v>numerogiorni</v>
          </cell>
          <cell r="AL41" t="str">
            <v>pagato_totale</v>
          </cell>
          <cell r="AM41" t="str">
            <v>codice_siope</v>
          </cell>
          <cell r="AN41" t="str">
            <v>dt_pag</v>
          </cell>
          <cell r="AO41" t="str">
            <v>dt_pag</v>
          </cell>
        </row>
        <row r="42">
          <cell r="J42" t="str">
            <v>S</v>
          </cell>
          <cell r="L42" t="str">
            <v>&gt;=01/09/2016</v>
          </cell>
          <cell r="M42" t="str">
            <v>&lt;=30/09/2016</v>
          </cell>
          <cell r="O42" t="str">
            <v>&gt;= 0</v>
          </cell>
          <cell r="P42" t="str">
            <v>&lt;= 30</v>
          </cell>
          <cell r="Q42" t="str">
            <v>S</v>
          </cell>
          <cell r="S42" t="str">
            <v>&gt;=01/09/2016</v>
          </cell>
          <cell r="T42" t="str">
            <v>&lt;=30/09/2016</v>
          </cell>
          <cell r="V42" t="str">
            <v>&gt; 30</v>
          </cell>
          <cell r="W42" t="str">
            <v>&lt;= 60</v>
          </cell>
          <cell r="X42" t="str">
            <v>S</v>
          </cell>
          <cell r="Z42" t="str">
            <v>&gt;=01/09/2016</v>
          </cell>
          <cell r="AA42" t="str">
            <v>&lt;=30/09/2016</v>
          </cell>
          <cell r="AC42" t="str">
            <v>&gt; 60</v>
          </cell>
          <cell r="AD42" t="str">
            <v>&lt;= 90</v>
          </cell>
          <cell r="AE42" t="str">
            <v>S</v>
          </cell>
          <cell r="AG42" t="str">
            <v>&gt;=01/09/2016</v>
          </cell>
          <cell r="AH42" t="str">
            <v>&lt;=30/09/2016</v>
          </cell>
          <cell r="AJ42" t="str">
            <v>&gt; 90</v>
          </cell>
          <cell r="AK42" t="str">
            <v>&lt;= 999999</v>
          </cell>
          <cell r="AL42" t="str">
            <v>S</v>
          </cell>
          <cell r="AN42" t="str">
            <v>&gt;=01/09/2016</v>
          </cell>
          <cell r="AO42" t="str">
            <v>&lt;=30/09/2016</v>
          </cell>
        </row>
        <row r="44">
          <cell r="C44" t="str">
            <v>Ottobre</v>
          </cell>
          <cell r="G44">
            <v>42644</v>
          </cell>
          <cell r="J44" t="str">
            <v>Tutte le fatture pagate con certi codici siope</v>
          </cell>
          <cell r="O44" t="str">
            <v>Fatture pagate fino a 30 gg con certi codici siope</v>
          </cell>
          <cell r="V44" t="str">
            <v>Fatture pagate da 30 a 60 gg con certi codici siope</v>
          </cell>
        </row>
        <row r="45">
          <cell r="G45">
            <v>42674</v>
          </cell>
          <cell r="J45" t="str">
            <v>pagato_totale</v>
          </cell>
          <cell r="K45" t="str">
            <v>codice_siope</v>
          </cell>
          <cell r="L45" t="str">
            <v>dt_pag</v>
          </cell>
          <cell r="M45" t="str">
            <v>dt_pag</v>
          </cell>
          <cell r="O45" t="str">
            <v>numerogiorni</v>
          </cell>
          <cell r="P45" t="str">
            <v>numerogiorni</v>
          </cell>
          <cell r="Q45" t="str">
            <v>pagato_totale</v>
          </cell>
          <cell r="R45" t="str">
            <v>codice_siope</v>
          </cell>
          <cell r="S45" t="str">
            <v>dt_pag</v>
          </cell>
          <cell r="T45" t="str">
            <v>dt_pag</v>
          </cell>
          <cell r="V45" t="str">
            <v>numerogiorni</v>
          </cell>
          <cell r="W45" t="str">
            <v>numerogiorni</v>
          </cell>
          <cell r="X45" t="str">
            <v>pagato_totale</v>
          </cell>
          <cell r="Y45" t="str">
            <v>codice_siope</v>
          </cell>
          <cell r="Z45" t="str">
            <v>dt_pag</v>
          </cell>
          <cell r="AA45" t="str">
            <v>dt_pag</v>
          </cell>
          <cell r="AC45" t="str">
            <v>numerogiorni</v>
          </cell>
          <cell r="AD45" t="str">
            <v>numerogiorni</v>
          </cell>
          <cell r="AE45" t="str">
            <v>pagato_totale</v>
          </cell>
          <cell r="AF45" t="str">
            <v>codice_siope</v>
          </cell>
          <cell r="AG45" t="str">
            <v>dt_pag</v>
          </cell>
          <cell r="AH45" t="str">
            <v>dt_pag</v>
          </cell>
          <cell r="AJ45" t="str">
            <v>numerogiorni</v>
          </cell>
          <cell r="AK45" t="str">
            <v>numerogiorni</v>
          </cell>
          <cell r="AL45" t="str">
            <v>pagato_totale</v>
          </cell>
          <cell r="AM45" t="str">
            <v>codice_siope</v>
          </cell>
          <cell r="AN45" t="str">
            <v>dt_pag</v>
          </cell>
          <cell r="AO45" t="str">
            <v>dt_pag</v>
          </cell>
        </row>
        <row r="46">
          <cell r="J46" t="str">
            <v>S</v>
          </cell>
          <cell r="L46" t="str">
            <v>&gt;=01/10/2016</v>
          </cell>
          <cell r="M46" t="str">
            <v>&lt;=31/10/2016</v>
          </cell>
          <cell r="O46" t="str">
            <v>&gt;= 0</v>
          </cell>
          <cell r="P46" t="str">
            <v>&lt;= 30</v>
          </cell>
          <cell r="Q46" t="str">
            <v>S</v>
          </cell>
          <cell r="S46" t="str">
            <v>&gt;=01/10/2016</v>
          </cell>
          <cell r="T46" t="str">
            <v>&lt;=31/10/2016</v>
          </cell>
          <cell r="V46" t="str">
            <v>&gt; 30</v>
          </cell>
          <cell r="W46" t="str">
            <v>&lt;= 60</v>
          </cell>
          <cell r="X46" t="str">
            <v>S</v>
          </cell>
          <cell r="Z46" t="str">
            <v>&gt;=01/10/2016</v>
          </cell>
          <cell r="AA46" t="str">
            <v>&lt;=31/10/2016</v>
          </cell>
          <cell r="AC46" t="str">
            <v>&gt; 60</v>
          </cell>
          <cell r="AD46" t="str">
            <v>&lt;= 90</v>
          </cell>
          <cell r="AE46" t="str">
            <v>S</v>
          </cell>
          <cell r="AG46" t="str">
            <v>&gt;=01/10/2016</v>
          </cell>
          <cell r="AH46" t="str">
            <v>&lt;=31/10/2016</v>
          </cell>
          <cell r="AJ46" t="str">
            <v>&gt; 90</v>
          </cell>
          <cell r="AK46" t="str">
            <v>&lt;= 999999</v>
          </cell>
          <cell r="AL46" t="str">
            <v>S</v>
          </cell>
          <cell r="AN46" t="str">
            <v>&gt;=01/10/2016</v>
          </cell>
          <cell r="AO46" t="str">
            <v>&lt;=31/10/2016</v>
          </cell>
        </row>
        <row r="48">
          <cell r="C48" t="str">
            <v>Novembre</v>
          </cell>
          <cell r="G48">
            <v>42675</v>
          </cell>
          <cell r="J48" t="str">
            <v>Tutte le fatture pagate con certi codici siope</v>
          </cell>
          <cell r="O48" t="str">
            <v>Fatture pagate fino a 30 gg con certi codici siope</v>
          </cell>
          <cell r="V48" t="str">
            <v>Fatture pagate da 30 a 60 gg con certi codici siope</v>
          </cell>
        </row>
        <row r="49">
          <cell r="G49">
            <v>42704</v>
          </cell>
          <cell r="J49" t="str">
            <v>pagato_totale</v>
          </cell>
          <cell r="K49" t="str">
            <v>codice_siope</v>
          </cell>
          <cell r="L49" t="str">
            <v>dt_pag</v>
          </cell>
          <cell r="M49" t="str">
            <v>dt_pag</v>
          </cell>
          <cell r="O49" t="str">
            <v>numerogiorni</v>
          </cell>
          <cell r="P49" t="str">
            <v>numerogiorni</v>
          </cell>
          <cell r="Q49" t="str">
            <v>pagato_totale</v>
          </cell>
          <cell r="R49" t="str">
            <v>codice_siope</v>
          </cell>
          <cell r="S49" t="str">
            <v>dt_pag</v>
          </cell>
          <cell r="T49" t="str">
            <v>dt_pag</v>
          </cell>
          <cell r="V49" t="str">
            <v>numerogiorni</v>
          </cell>
          <cell r="W49" t="str">
            <v>numerogiorni</v>
          </cell>
          <cell r="X49" t="str">
            <v>pagato_totale</v>
          </cell>
          <cell r="Y49" t="str">
            <v>codice_siope</v>
          </cell>
          <cell r="Z49" t="str">
            <v>dt_pag</v>
          </cell>
          <cell r="AA49" t="str">
            <v>dt_pag</v>
          </cell>
          <cell r="AC49" t="str">
            <v>numerogiorni</v>
          </cell>
          <cell r="AD49" t="str">
            <v>numerogiorni</v>
          </cell>
          <cell r="AE49" t="str">
            <v>pagato_totale</v>
          </cell>
          <cell r="AF49" t="str">
            <v>codice_siope</v>
          </cell>
          <cell r="AG49" t="str">
            <v>dt_pag</v>
          </cell>
          <cell r="AH49" t="str">
            <v>dt_pag</v>
          </cell>
          <cell r="AJ49" t="str">
            <v>numerogiorni</v>
          </cell>
          <cell r="AK49" t="str">
            <v>numerogiorni</v>
          </cell>
          <cell r="AL49" t="str">
            <v>pagato_totale</v>
          </cell>
          <cell r="AM49" t="str">
            <v>codice_siope</v>
          </cell>
          <cell r="AN49" t="str">
            <v>dt_pag</v>
          </cell>
          <cell r="AO49" t="str">
            <v>dt_pag</v>
          </cell>
        </row>
        <row r="50">
          <cell r="J50" t="str">
            <v>S</v>
          </cell>
          <cell r="L50" t="str">
            <v>&gt;=01/11/2016</v>
          </cell>
          <cell r="M50" t="str">
            <v>&lt;=30/11/2016</v>
          </cell>
          <cell r="O50" t="str">
            <v>&gt;= 0</v>
          </cell>
          <cell r="P50" t="str">
            <v>&lt;= 30</v>
          </cell>
          <cell r="Q50" t="str">
            <v>S</v>
          </cell>
          <cell r="S50" t="str">
            <v>&gt;=01/11/2016</v>
          </cell>
          <cell r="T50" t="str">
            <v>&lt;=30/11/2016</v>
          </cell>
          <cell r="V50" t="str">
            <v>&gt; 30</v>
          </cell>
          <cell r="W50" t="str">
            <v>&lt;= 60</v>
          </cell>
          <cell r="X50" t="str">
            <v>S</v>
          </cell>
          <cell r="Z50" t="str">
            <v>&gt;=01/11/2016</v>
          </cell>
          <cell r="AA50" t="str">
            <v>&lt;=30/11/2016</v>
          </cell>
          <cell r="AC50" t="str">
            <v>&gt; 60</v>
          </cell>
          <cell r="AD50" t="str">
            <v>&lt;= 90</v>
          </cell>
          <cell r="AE50" t="str">
            <v>S</v>
          </cell>
          <cell r="AG50" t="str">
            <v>&gt;=01/11/2016</v>
          </cell>
          <cell r="AH50" t="str">
            <v>&lt;=30/11/2016</v>
          </cell>
          <cell r="AJ50" t="str">
            <v>&gt; 90</v>
          </cell>
          <cell r="AK50" t="str">
            <v>&lt;= 999999</v>
          </cell>
          <cell r="AL50" t="str">
            <v>S</v>
          </cell>
          <cell r="AN50" t="str">
            <v>&gt;=01/11/2016</v>
          </cell>
          <cell r="AO50" t="str">
            <v>&lt;=30/11/2016</v>
          </cell>
        </row>
        <row r="52">
          <cell r="C52" t="str">
            <v>Dicembre</v>
          </cell>
          <cell r="G52">
            <v>42705</v>
          </cell>
          <cell r="J52" t="str">
            <v>Tutte le fatture pagate con certi codici siope</v>
          </cell>
          <cell r="O52" t="str">
            <v>Fatture pagate fino a 30 gg con certi codici siope</v>
          </cell>
          <cell r="V52" t="str">
            <v>Fatture pagate da 30 a 60 gg con certi codici siope</v>
          </cell>
        </row>
        <row r="53">
          <cell r="G53">
            <v>42735</v>
          </cell>
          <cell r="J53" t="str">
            <v>pagato_totale</v>
          </cell>
          <cell r="K53" t="str">
            <v>codice_siope</v>
          </cell>
          <cell r="L53" t="str">
            <v>dt_pag</v>
          </cell>
          <cell r="M53" t="str">
            <v>dt_pag</v>
          </cell>
          <cell r="O53" t="str">
            <v>numerogiorni</v>
          </cell>
          <cell r="P53" t="str">
            <v>numerogiorni</v>
          </cell>
          <cell r="Q53" t="str">
            <v>pagato_totale</v>
          </cell>
          <cell r="R53" t="str">
            <v>codice_siope</v>
          </cell>
          <cell r="S53" t="str">
            <v>dt_pag</v>
          </cell>
          <cell r="T53" t="str">
            <v>dt_pag</v>
          </cell>
          <cell r="V53" t="str">
            <v>numerogiorni</v>
          </cell>
          <cell r="W53" t="str">
            <v>numerogiorni</v>
          </cell>
          <cell r="X53" t="str">
            <v>pagato_totale</v>
          </cell>
          <cell r="Y53" t="str">
            <v>codice_siope</v>
          </cell>
          <cell r="Z53" t="str">
            <v>dt_pag</v>
          </cell>
          <cell r="AA53" t="str">
            <v>dt_pag</v>
          </cell>
          <cell r="AC53" t="str">
            <v>numerogiorni</v>
          </cell>
          <cell r="AD53" t="str">
            <v>numerogiorni</v>
          </cell>
          <cell r="AE53" t="str">
            <v>pagato_totale</v>
          </cell>
          <cell r="AF53" t="str">
            <v>codice_siope</v>
          </cell>
          <cell r="AG53" t="str">
            <v>dt_pag</v>
          </cell>
          <cell r="AH53" t="str">
            <v>dt_pag</v>
          </cell>
          <cell r="AJ53" t="str">
            <v>numerogiorni</v>
          </cell>
          <cell r="AK53" t="str">
            <v>numerogiorni</v>
          </cell>
          <cell r="AL53" t="str">
            <v>pagato_totale</v>
          </cell>
          <cell r="AM53" t="str">
            <v>codice_siope</v>
          </cell>
          <cell r="AN53" t="str">
            <v>dt_pag</v>
          </cell>
          <cell r="AO53" t="str">
            <v>dt_pag</v>
          </cell>
        </row>
        <row r="54">
          <cell r="J54" t="str">
            <v>S</v>
          </cell>
          <cell r="L54" t="str">
            <v>&gt;=01/12/2016</v>
          </cell>
          <cell r="M54" t="str">
            <v>&lt;=31/12/2016</v>
          </cell>
          <cell r="O54" t="str">
            <v>&gt;= 0</v>
          </cell>
          <cell r="P54" t="str">
            <v>&lt;= 30</v>
          </cell>
          <cell r="Q54" t="str">
            <v>S</v>
          </cell>
          <cell r="S54" t="str">
            <v>&gt;=01/12/2016</v>
          </cell>
          <cell r="T54" t="str">
            <v>&lt;=31/12/2016</v>
          </cell>
          <cell r="V54" t="str">
            <v>&gt; 30</v>
          </cell>
          <cell r="W54" t="str">
            <v>&lt;= 60</v>
          </cell>
          <cell r="X54" t="str">
            <v>S</v>
          </cell>
          <cell r="Z54" t="str">
            <v>&gt;=01/12/2016</v>
          </cell>
          <cell r="AA54" t="str">
            <v>&lt;=31/12/2016</v>
          </cell>
          <cell r="AC54" t="str">
            <v>&gt; 60</v>
          </cell>
          <cell r="AD54" t="str">
            <v>&lt;= 90</v>
          </cell>
          <cell r="AE54" t="str">
            <v>S</v>
          </cell>
          <cell r="AG54" t="str">
            <v>&gt;=01/12/2016</v>
          </cell>
          <cell r="AH54" t="str">
            <v>&lt;=31/12/2016</v>
          </cell>
          <cell r="AJ54" t="str">
            <v>&gt; 90</v>
          </cell>
          <cell r="AK54" t="str">
            <v>&lt;= 999999</v>
          </cell>
          <cell r="AL54" t="str">
            <v>S</v>
          </cell>
          <cell r="AN54" t="str">
            <v>&gt;=01/12/2016</v>
          </cell>
          <cell r="AO54" t="str">
            <v>&lt;=31/12/2016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63"/>
  <sheetViews>
    <sheetView tabSelected="1" workbookViewId="0">
      <selection activeCell="C2" sqref="C2:G2"/>
    </sheetView>
  </sheetViews>
  <sheetFormatPr defaultColWidth="14.7109375" defaultRowHeight="15" x14ac:dyDescent="0.25"/>
  <cols>
    <col min="1" max="1" width="2.42578125" customWidth="1"/>
    <col min="2" max="2" width="14.7109375" customWidth="1"/>
    <col min="3" max="3" width="31.28515625" bestFit="1" customWidth="1"/>
    <col min="4" max="6" width="29.42578125" bestFit="1" customWidth="1"/>
    <col min="7" max="9" width="35.7109375" customWidth="1"/>
    <col min="10" max="10" width="2.42578125" customWidth="1"/>
    <col min="257" max="257" width="2.42578125" customWidth="1"/>
    <col min="258" max="258" width="14.7109375" customWidth="1"/>
    <col min="259" max="259" width="31.28515625" bestFit="1" customWidth="1"/>
    <col min="260" max="262" width="29.42578125" bestFit="1" customWidth="1"/>
    <col min="263" max="265" width="35.7109375" customWidth="1"/>
    <col min="266" max="266" width="2.42578125" customWidth="1"/>
    <col min="513" max="513" width="2.42578125" customWidth="1"/>
    <col min="514" max="514" width="14.7109375" customWidth="1"/>
    <col min="515" max="515" width="31.28515625" bestFit="1" customWidth="1"/>
    <col min="516" max="518" width="29.42578125" bestFit="1" customWidth="1"/>
    <col min="519" max="521" width="35.7109375" customWidth="1"/>
    <col min="522" max="522" width="2.42578125" customWidth="1"/>
    <col min="769" max="769" width="2.42578125" customWidth="1"/>
    <col min="770" max="770" width="14.7109375" customWidth="1"/>
    <col min="771" max="771" width="31.28515625" bestFit="1" customWidth="1"/>
    <col min="772" max="774" width="29.42578125" bestFit="1" customWidth="1"/>
    <col min="775" max="777" width="35.7109375" customWidth="1"/>
    <col min="778" max="778" width="2.42578125" customWidth="1"/>
    <col min="1025" max="1025" width="2.42578125" customWidth="1"/>
    <col min="1026" max="1026" width="14.7109375" customWidth="1"/>
    <col min="1027" max="1027" width="31.28515625" bestFit="1" customWidth="1"/>
    <col min="1028" max="1030" width="29.42578125" bestFit="1" customWidth="1"/>
    <col min="1031" max="1033" width="35.7109375" customWidth="1"/>
    <col min="1034" max="1034" width="2.42578125" customWidth="1"/>
    <col min="1281" max="1281" width="2.42578125" customWidth="1"/>
    <col min="1282" max="1282" width="14.7109375" customWidth="1"/>
    <col min="1283" max="1283" width="31.28515625" bestFit="1" customWidth="1"/>
    <col min="1284" max="1286" width="29.42578125" bestFit="1" customWidth="1"/>
    <col min="1287" max="1289" width="35.7109375" customWidth="1"/>
    <col min="1290" max="1290" width="2.42578125" customWidth="1"/>
    <col min="1537" max="1537" width="2.42578125" customWidth="1"/>
    <col min="1538" max="1538" width="14.7109375" customWidth="1"/>
    <col min="1539" max="1539" width="31.28515625" bestFit="1" customWidth="1"/>
    <col min="1540" max="1542" width="29.42578125" bestFit="1" customWidth="1"/>
    <col min="1543" max="1545" width="35.7109375" customWidth="1"/>
    <col min="1546" max="1546" width="2.42578125" customWidth="1"/>
    <col min="1793" max="1793" width="2.42578125" customWidth="1"/>
    <col min="1794" max="1794" width="14.7109375" customWidth="1"/>
    <col min="1795" max="1795" width="31.28515625" bestFit="1" customWidth="1"/>
    <col min="1796" max="1798" width="29.42578125" bestFit="1" customWidth="1"/>
    <col min="1799" max="1801" width="35.7109375" customWidth="1"/>
    <col min="1802" max="1802" width="2.42578125" customWidth="1"/>
    <col min="2049" max="2049" width="2.42578125" customWidth="1"/>
    <col min="2050" max="2050" width="14.7109375" customWidth="1"/>
    <col min="2051" max="2051" width="31.28515625" bestFit="1" customWidth="1"/>
    <col min="2052" max="2054" width="29.42578125" bestFit="1" customWidth="1"/>
    <col min="2055" max="2057" width="35.7109375" customWidth="1"/>
    <col min="2058" max="2058" width="2.42578125" customWidth="1"/>
    <col min="2305" max="2305" width="2.42578125" customWidth="1"/>
    <col min="2306" max="2306" width="14.7109375" customWidth="1"/>
    <col min="2307" max="2307" width="31.28515625" bestFit="1" customWidth="1"/>
    <col min="2308" max="2310" width="29.42578125" bestFit="1" customWidth="1"/>
    <col min="2311" max="2313" width="35.7109375" customWidth="1"/>
    <col min="2314" max="2314" width="2.42578125" customWidth="1"/>
    <col min="2561" max="2561" width="2.42578125" customWidth="1"/>
    <col min="2562" max="2562" width="14.7109375" customWidth="1"/>
    <col min="2563" max="2563" width="31.28515625" bestFit="1" customWidth="1"/>
    <col min="2564" max="2566" width="29.42578125" bestFit="1" customWidth="1"/>
    <col min="2567" max="2569" width="35.7109375" customWidth="1"/>
    <col min="2570" max="2570" width="2.42578125" customWidth="1"/>
    <col min="2817" max="2817" width="2.42578125" customWidth="1"/>
    <col min="2818" max="2818" width="14.7109375" customWidth="1"/>
    <col min="2819" max="2819" width="31.28515625" bestFit="1" customWidth="1"/>
    <col min="2820" max="2822" width="29.42578125" bestFit="1" customWidth="1"/>
    <col min="2823" max="2825" width="35.7109375" customWidth="1"/>
    <col min="2826" max="2826" width="2.42578125" customWidth="1"/>
    <col min="3073" max="3073" width="2.42578125" customWidth="1"/>
    <col min="3074" max="3074" width="14.7109375" customWidth="1"/>
    <col min="3075" max="3075" width="31.28515625" bestFit="1" customWidth="1"/>
    <col min="3076" max="3078" width="29.42578125" bestFit="1" customWidth="1"/>
    <col min="3079" max="3081" width="35.7109375" customWidth="1"/>
    <col min="3082" max="3082" width="2.42578125" customWidth="1"/>
    <col min="3329" max="3329" width="2.42578125" customWidth="1"/>
    <col min="3330" max="3330" width="14.7109375" customWidth="1"/>
    <col min="3331" max="3331" width="31.28515625" bestFit="1" customWidth="1"/>
    <col min="3332" max="3334" width="29.42578125" bestFit="1" customWidth="1"/>
    <col min="3335" max="3337" width="35.7109375" customWidth="1"/>
    <col min="3338" max="3338" width="2.42578125" customWidth="1"/>
    <col min="3585" max="3585" width="2.42578125" customWidth="1"/>
    <col min="3586" max="3586" width="14.7109375" customWidth="1"/>
    <col min="3587" max="3587" width="31.28515625" bestFit="1" customWidth="1"/>
    <col min="3588" max="3590" width="29.42578125" bestFit="1" customWidth="1"/>
    <col min="3591" max="3593" width="35.7109375" customWidth="1"/>
    <col min="3594" max="3594" width="2.42578125" customWidth="1"/>
    <col min="3841" max="3841" width="2.42578125" customWidth="1"/>
    <col min="3842" max="3842" width="14.7109375" customWidth="1"/>
    <col min="3843" max="3843" width="31.28515625" bestFit="1" customWidth="1"/>
    <col min="3844" max="3846" width="29.42578125" bestFit="1" customWidth="1"/>
    <col min="3847" max="3849" width="35.7109375" customWidth="1"/>
    <col min="3850" max="3850" width="2.42578125" customWidth="1"/>
    <col min="4097" max="4097" width="2.42578125" customWidth="1"/>
    <col min="4098" max="4098" width="14.7109375" customWidth="1"/>
    <col min="4099" max="4099" width="31.28515625" bestFit="1" customWidth="1"/>
    <col min="4100" max="4102" width="29.42578125" bestFit="1" customWidth="1"/>
    <col min="4103" max="4105" width="35.7109375" customWidth="1"/>
    <col min="4106" max="4106" width="2.42578125" customWidth="1"/>
    <col min="4353" max="4353" width="2.42578125" customWidth="1"/>
    <col min="4354" max="4354" width="14.7109375" customWidth="1"/>
    <col min="4355" max="4355" width="31.28515625" bestFit="1" customWidth="1"/>
    <col min="4356" max="4358" width="29.42578125" bestFit="1" customWidth="1"/>
    <col min="4359" max="4361" width="35.7109375" customWidth="1"/>
    <col min="4362" max="4362" width="2.42578125" customWidth="1"/>
    <col min="4609" max="4609" width="2.42578125" customWidth="1"/>
    <col min="4610" max="4610" width="14.7109375" customWidth="1"/>
    <col min="4611" max="4611" width="31.28515625" bestFit="1" customWidth="1"/>
    <col min="4612" max="4614" width="29.42578125" bestFit="1" customWidth="1"/>
    <col min="4615" max="4617" width="35.7109375" customWidth="1"/>
    <col min="4618" max="4618" width="2.42578125" customWidth="1"/>
    <col min="4865" max="4865" width="2.42578125" customWidth="1"/>
    <col min="4866" max="4866" width="14.7109375" customWidth="1"/>
    <col min="4867" max="4867" width="31.28515625" bestFit="1" customWidth="1"/>
    <col min="4868" max="4870" width="29.42578125" bestFit="1" customWidth="1"/>
    <col min="4871" max="4873" width="35.7109375" customWidth="1"/>
    <col min="4874" max="4874" width="2.42578125" customWidth="1"/>
    <col min="5121" max="5121" width="2.42578125" customWidth="1"/>
    <col min="5122" max="5122" width="14.7109375" customWidth="1"/>
    <col min="5123" max="5123" width="31.28515625" bestFit="1" customWidth="1"/>
    <col min="5124" max="5126" width="29.42578125" bestFit="1" customWidth="1"/>
    <col min="5127" max="5129" width="35.7109375" customWidth="1"/>
    <col min="5130" max="5130" width="2.42578125" customWidth="1"/>
    <col min="5377" max="5377" width="2.42578125" customWidth="1"/>
    <col min="5378" max="5378" width="14.7109375" customWidth="1"/>
    <col min="5379" max="5379" width="31.28515625" bestFit="1" customWidth="1"/>
    <col min="5380" max="5382" width="29.42578125" bestFit="1" customWidth="1"/>
    <col min="5383" max="5385" width="35.7109375" customWidth="1"/>
    <col min="5386" max="5386" width="2.42578125" customWidth="1"/>
    <col min="5633" max="5633" width="2.42578125" customWidth="1"/>
    <col min="5634" max="5634" width="14.7109375" customWidth="1"/>
    <col min="5635" max="5635" width="31.28515625" bestFit="1" customWidth="1"/>
    <col min="5636" max="5638" width="29.42578125" bestFit="1" customWidth="1"/>
    <col min="5639" max="5641" width="35.7109375" customWidth="1"/>
    <col min="5642" max="5642" width="2.42578125" customWidth="1"/>
    <col min="5889" max="5889" width="2.42578125" customWidth="1"/>
    <col min="5890" max="5890" width="14.7109375" customWidth="1"/>
    <col min="5891" max="5891" width="31.28515625" bestFit="1" customWidth="1"/>
    <col min="5892" max="5894" width="29.42578125" bestFit="1" customWidth="1"/>
    <col min="5895" max="5897" width="35.7109375" customWidth="1"/>
    <col min="5898" max="5898" width="2.42578125" customWidth="1"/>
    <col min="6145" max="6145" width="2.42578125" customWidth="1"/>
    <col min="6146" max="6146" width="14.7109375" customWidth="1"/>
    <col min="6147" max="6147" width="31.28515625" bestFit="1" customWidth="1"/>
    <col min="6148" max="6150" width="29.42578125" bestFit="1" customWidth="1"/>
    <col min="6151" max="6153" width="35.7109375" customWidth="1"/>
    <col min="6154" max="6154" width="2.42578125" customWidth="1"/>
    <col min="6401" max="6401" width="2.42578125" customWidth="1"/>
    <col min="6402" max="6402" width="14.7109375" customWidth="1"/>
    <col min="6403" max="6403" width="31.28515625" bestFit="1" customWidth="1"/>
    <col min="6404" max="6406" width="29.42578125" bestFit="1" customWidth="1"/>
    <col min="6407" max="6409" width="35.7109375" customWidth="1"/>
    <col min="6410" max="6410" width="2.42578125" customWidth="1"/>
    <col min="6657" max="6657" width="2.42578125" customWidth="1"/>
    <col min="6658" max="6658" width="14.7109375" customWidth="1"/>
    <col min="6659" max="6659" width="31.28515625" bestFit="1" customWidth="1"/>
    <col min="6660" max="6662" width="29.42578125" bestFit="1" customWidth="1"/>
    <col min="6663" max="6665" width="35.7109375" customWidth="1"/>
    <col min="6666" max="6666" width="2.42578125" customWidth="1"/>
    <col min="6913" max="6913" width="2.42578125" customWidth="1"/>
    <col min="6914" max="6914" width="14.7109375" customWidth="1"/>
    <col min="6915" max="6915" width="31.28515625" bestFit="1" customWidth="1"/>
    <col min="6916" max="6918" width="29.42578125" bestFit="1" customWidth="1"/>
    <col min="6919" max="6921" width="35.7109375" customWidth="1"/>
    <col min="6922" max="6922" width="2.42578125" customWidth="1"/>
    <col min="7169" max="7169" width="2.42578125" customWidth="1"/>
    <col min="7170" max="7170" width="14.7109375" customWidth="1"/>
    <col min="7171" max="7171" width="31.28515625" bestFit="1" customWidth="1"/>
    <col min="7172" max="7174" width="29.42578125" bestFit="1" customWidth="1"/>
    <col min="7175" max="7177" width="35.7109375" customWidth="1"/>
    <col min="7178" max="7178" width="2.42578125" customWidth="1"/>
    <col min="7425" max="7425" width="2.42578125" customWidth="1"/>
    <col min="7426" max="7426" width="14.7109375" customWidth="1"/>
    <col min="7427" max="7427" width="31.28515625" bestFit="1" customWidth="1"/>
    <col min="7428" max="7430" width="29.42578125" bestFit="1" customWidth="1"/>
    <col min="7431" max="7433" width="35.7109375" customWidth="1"/>
    <col min="7434" max="7434" width="2.42578125" customWidth="1"/>
    <col min="7681" max="7681" width="2.42578125" customWidth="1"/>
    <col min="7682" max="7682" width="14.7109375" customWidth="1"/>
    <col min="7683" max="7683" width="31.28515625" bestFit="1" customWidth="1"/>
    <col min="7684" max="7686" width="29.42578125" bestFit="1" customWidth="1"/>
    <col min="7687" max="7689" width="35.7109375" customWidth="1"/>
    <col min="7690" max="7690" width="2.42578125" customWidth="1"/>
    <col min="7937" max="7937" width="2.42578125" customWidth="1"/>
    <col min="7938" max="7938" width="14.7109375" customWidth="1"/>
    <col min="7939" max="7939" width="31.28515625" bestFit="1" customWidth="1"/>
    <col min="7940" max="7942" width="29.42578125" bestFit="1" customWidth="1"/>
    <col min="7943" max="7945" width="35.7109375" customWidth="1"/>
    <col min="7946" max="7946" width="2.42578125" customWidth="1"/>
    <col min="8193" max="8193" width="2.42578125" customWidth="1"/>
    <col min="8194" max="8194" width="14.7109375" customWidth="1"/>
    <col min="8195" max="8195" width="31.28515625" bestFit="1" customWidth="1"/>
    <col min="8196" max="8198" width="29.42578125" bestFit="1" customWidth="1"/>
    <col min="8199" max="8201" width="35.7109375" customWidth="1"/>
    <col min="8202" max="8202" width="2.42578125" customWidth="1"/>
    <col min="8449" max="8449" width="2.42578125" customWidth="1"/>
    <col min="8450" max="8450" width="14.7109375" customWidth="1"/>
    <col min="8451" max="8451" width="31.28515625" bestFit="1" customWidth="1"/>
    <col min="8452" max="8454" width="29.42578125" bestFit="1" customWidth="1"/>
    <col min="8455" max="8457" width="35.7109375" customWidth="1"/>
    <col min="8458" max="8458" width="2.42578125" customWidth="1"/>
    <col min="8705" max="8705" width="2.42578125" customWidth="1"/>
    <col min="8706" max="8706" width="14.7109375" customWidth="1"/>
    <col min="8707" max="8707" width="31.28515625" bestFit="1" customWidth="1"/>
    <col min="8708" max="8710" width="29.42578125" bestFit="1" customWidth="1"/>
    <col min="8711" max="8713" width="35.7109375" customWidth="1"/>
    <col min="8714" max="8714" width="2.42578125" customWidth="1"/>
    <col min="8961" max="8961" width="2.42578125" customWidth="1"/>
    <col min="8962" max="8962" width="14.7109375" customWidth="1"/>
    <col min="8963" max="8963" width="31.28515625" bestFit="1" customWidth="1"/>
    <col min="8964" max="8966" width="29.42578125" bestFit="1" customWidth="1"/>
    <col min="8967" max="8969" width="35.7109375" customWidth="1"/>
    <col min="8970" max="8970" width="2.42578125" customWidth="1"/>
    <col min="9217" max="9217" width="2.42578125" customWidth="1"/>
    <col min="9218" max="9218" width="14.7109375" customWidth="1"/>
    <col min="9219" max="9219" width="31.28515625" bestFit="1" customWidth="1"/>
    <col min="9220" max="9222" width="29.42578125" bestFit="1" customWidth="1"/>
    <col min="9223" max="9225" width="35.7109375" customWidth="1"/>
    <col min="9226" max="9226" width="2.42578125" customWidth="1"/>
    <col min="9473" max="9473" width="2.42578125" customWidth="1"/>
    <col min="9474" max="9474" width="14.7109375" customWidth="1"/>
    <col min="9475" max="9475" width="31.28515625" bestFit="1" customWidth="1"/>
    <col min="9476" max="9478" width="29.42578125" bestFit="1" customWidth="1"/>
    <col min="9479" max="9481" width="35.7109375" customWidth="1"/>
    <col min="9482" max="9482" width="2.42578125" customWidth="1"/>
    <col min="9729" max="9729" width="2.42578125" customWidth="1"/>
    <col min="9730" max="9730" width="14.7109375" customWidth="1"/>
    <col min="9731" max="9731" width="31.28515625" bestFit="1" customWidth="1"/>
    <col min="9732" max="9734" width="29.42578125" bestFit="1" customWidth="1"/>
    <col min="9735" max="9737" width="35.7109375" customWidth="1"/>
    <col min="9738" max="9738" width="2.42578125" customWidth="1"/>
    <col min="9985" max="9985" width="2.42578125" customWidth="1"/>
    <col min="9986" max="9986" width="14.7109375" customWidth="1"/>
    <col min="9987" max="9987" width="31.28515625" bestFit="1" customWidth="1"/>
    <col min="9988" max="9990" width="29.42578125" bestFit="1" customWidth="1"/>
    <col min="9991" max="9993" width="35.7109375" customWidth="1"/>
    <col min="9994" max="9994" width="2.42578125" customWidth="1"/>
    <col min="10241" max="10241" width="2.42578125" customWidth="1"/>
    <col min="10242" max="10242" width="14.7109375" customWidth="1"/>
    <col min="10243" max="10243" width="31.28515625" bestFit="1" customWidth="1"/>
    <col min="10244" max="10246" width="29.42578125" bestFit="1" customWidth="1"/>
    <col min="10247" max="10249" width="35.7109375" customWidth="1"/>
    <col min="10250" max="10250" width="2.42578125" customWidth="1"/>
    <col min="10497" max="10497" width="2.42578125" customWidth="1"/>
    <col min="10498" max="10498" width="14.7109375" customWidth="1"/>
    <col min="10499" max="10499" width="31.28515625" bestFit="1" customWidth="1"/>
    <col min="10500" max="10502" width="29.42578125" bestFit="1" customWidth="1"/>
    <col min="10503" max="10505" width="35.7109375" customWidth="1"/>
    <col min="10506" max="10506" width="2.42578125" customWidth="1"/>
    <col min="10753" max="10753" width="2.42578125" customWidth="1"/>
    <col min="10754" max="10754" width="14.7109375" customWidth="1"/>
    <col min="10755" max="10755" width="31.28515625" bestFit="1" customWidth="1"/>
    <col min="10756" max="10758" width="29.42578125" bestFit="1" customWidth="1"/>
    <col min="10759" max="10761" width="35.7109375" customWidth="1"/>
    <col min="10762" max="10762" width="2.42578125" customWidth="1"/>
    <col min="11009" max="11009" width="2.42578125" customWidth="1"/>
    <col min="11010" max="11010" width="14.7109375" customWidth="1"/>
    <col min="11011" max="11011" width="31.28515625" bestFit="1" customWidth="1"/>
    <col min="11012" max="11014" width="29.42578125" bestFit="1" customWidth="1"/>
    <col min="11015" max="11017" width="35.7109375" customWidth="1"/>
    <col min="11018" max="11018" width="2.42578125" customWidth="1"/>
    <col min="11265" max="11265" width="2.42578125" customWidth="1"/>
    <col min="11266" max="11266" width="14.7109375" customWidth="1"/>
    <col min="11267" max="11267" width="31.28515625" bestFit="1" customWidth="1"/>
    <col min="11268" max="11270" width="29.42578125" bestFit="1" customWidth="1"/>
    <col min="11271" max="11273" width="35.7109375" customWidth="1"/>
    <col min="11274" max="11274" width="2.42578125" customWidth="1"/>
    <col min="11521" max="11521" width="2.42578125" customWidth="1"/>
    <col min="11522" max="11522" width="14.7109375" customWidth="1"/>
    <col min="11523" max="11523" width="31.28515625" bestFit="1" customWidth="1"/>
    <col min="11524" max="11526" width="29.42578125" bestFit="1" customWidth="1"/>
    <col min="11527" max="11529" width="35.7109375" customWidth="1"/>
    <col min="11530" max="11530" width="2.42578125" customWidth="1"/>
    <col min="11777" max="11777" width="2.42578125" customWidth="1"/>
    <col min="11778" max="11778" width="14.7109375" customWidth="1"/>
    <col min="11779" max="11779" width="31.28515625" bestFit="1" customWidth="1"/>
    <col min="11780" max="11782" width="29.42578125" bestFit="1" customWidth="1"/>
    <col min="11783" max="11785" width="35.7109375" customWidth="1"/>
    <col min="11786" max="11786" width="2.42578125" customWidth="1"/>
    <col min="12033" max="12033" width="2.42578125" customWidth="1"/>
    <col min="12034" max="12034" width="14.7109375" customWidth="1"/>
    <col min="12035" max="12035" width="31.28515625" bestFit="1" customWidth="1"/>
    <col min="12036" max="12038" width="29.42578125" bestFit="1" customWidth="1"/>
    <col min="12039" max="12041" width="35.7109375" customWidth="1"/>
    <col min="12042" max="12042" width="2.42578125" customWidth="1"/>
    <col min="12289" max="12289" width="2.42578125" customWidth="1"/>
    <col min="12290" max="12290" width="14.7109375" customWidth="1"/>
    <col min="12291" max="12291" width="31.28515625" bestFit="1" customWidth="1"/>
    <col min="12292" max="12294" width="29.42578125" bestFit="1" customWidth="1"/>
    <col min="12295" max="12297" width="35.7109375" customWidth="1"/>
    <col min="12298" max="12298" width="2.42578125" customWidth="1"/>
    <col min="12545" max="12545" width="2.42578125" customWidth="1"/>
    <col min="12546" max="12546" width="14.7109375" customWidth="1"/>
    <col min="12547" max="12547" width="31.28515625" bestFit="1" customWidth="1"/>
    <col min="12548" max="12550" width="29.42578125" bestFit="1" customWidth="1"/>
    <col min="12551" max="12553" width="35.7109375" customWidth="1"/>
    <col min="12554" max="12554" width="2.42578125" customWidth="1"/>
    <col min="12801" max="12801" width="2.42578125" customWidth="1"/>
    <col min="12802" max="12802" width="14.7109375" customWidth="1"/>
    <col min="12803" max="12803" width="31.28515625" bestFit="1" customWidth="1"/>
    <col min="12804" max="12806" width="29.42578125" bestFit="1" customWidth="1"/>
    <col min="12807" max="12809" width="35.7109375" customWidth="1"/>
    <col min="12810" max="12810" width="2.42578125" customWidth="1"/>
    <col min="13057" max="13057" width="2.42578125" customWidth="1"/>
    <col min="13058" max="13058" width="14.7109375" customWidth="1"/>
    <col min="13059" max="13059" width="31.28515625" bestFit="1" customWidth="1"/>
    <col min="13060" max="13062" width="29.42578125" bestFit="1" customWidth="1"/>
    <col min="13063" max="13065" width="35.7109375" customWidth="1"/>
    <col min="13066" max="13066" width="2.42578125" customWidth="1"/>
    <col min="13313" max="13313" width="2.42578125" customWidth="1"/>
    <col min="13314" max="13314" width="14.7109375" customWidth="1"/>
    <col min="13315" max="13315" width="31.28515625" bestFit="1" customWidth="1"/>
    <col min="13316" max="13318" width="29.42578125" bestFit="1" customWidth="1"/>
    <col min="13319" max="13321" width="35.7109375" customWidth="1"/>
    <col min="13322" max="13322" width="2.42578125" customWidth="1"/>
    <col min="13569" max="13569" width="2.42578125" customWidth="1"/>
    <col min="13570" max="13570" width="14.7109375" customWidth="1"/>
    <col min="13571" max="13571" width="31.28515625" bestFit="1" customWidth="1"/>
    <col min="13572" max="13574" width="29.42578125" bestFit="1" customWidth="1"/>
    <col min="13575" max="13577" width="35.7109375" customWidth="1"/>
    <col min="13578" max="13578" width="2.42578125" customWidth="1"/>
    <col min="13825" max="13825" width="2.42578125" customWidth="1"/>
    <col min="13826" max="13826" width="14.7109375" customWidth="1"/>
    <col min="13827" max="13827" width="31.28515625" bestFit="1" customWidth="1"/>
    <col min="13828" max="13830" width="29.42578125" bestFit="1" customWidth="1"/>
    <col min="13831" max="13833" width="35.7109375" customWidth="1"/>
    <col min="13834" max="13834" width="2.42578125" customWidth="1"/>
    <col min="14081" max="14081" width="2.42578125" customWidth="1"/>
    <col min="14082" max="14082" width="14.7109375" customWidth="1"/>
    <col min="14083" max="14083" width="31.28515625" bestFit="1" customWidth="1"/>
    <col min="14084" max="14086" width="29.42578125" bestFit="1" customWidth="1"/>
    <col min="14087" max="14089" width="35.7109375" customWidth="1"/>
    <col min="14090" max="14090" width="2.42578125" customWidth="1"/>
    <col min="14337" max="14337" width="2.42578125" customWidth="1"/>
    <col min="14338" max="14338" width="14.7109375" customWidth="1"/>
    <col min="14339" max="14339" width="31.28515625" bestFit="1" customWidth="1"/>
    <col min="14340" max="14342" width="29.42578125" bestFit="1" customWidth="1"/>
    <col min="14343" max="14345" width="35.7109375" customWidth="1"/>
    <col min="14346" max="14346" width="2.42578125" customWidth="1"/>
    <col min="14593" max="14593" width="2.42578125" customWidth="1"/>
    <col min="14594" max="14594" width="14.7109375" customWidth="1"/>
    <col min="14595" max="14595" width="31.28515625" bestFit="1" customWidth="1"/>
    <col min="14596" max="14598" width="29.42578125" bestFit="1" customWidth="1"/>
    <col min="14599" max="14601" width="35.7109375" customWidth="1"/>
    <col min="14602" max="14602" width="2.42578125" customWidth="1"/>
    <col min="14849" max="14849" width="2.42578125" customWidth="1"/>
    <col min="14850" max="14850" width="14.7109375" customWidth="1"/>
    <col min="14851" max="14851" width="31.28515625" bestFit="1" customWidth="1"/>
    <col min="14852" max="14854" width="29.42578125" bestFit="1" customWidth="1"/>
    <col min="14855" max="14857" width="35.7109375" customWidth="1"/>
    <col min="14858" max="14858" width="2.42578125" customWidth="1"/>
    <col min="15105" max="15105" width="2.42578125" customWidth="1"/>
    <col min="15106" max="15106" width="14.7109375" customWidth="1"/>
    <col min="15107" max="15107" width="31.28515625" bestFit="1" customWidth="1"/>
    <col min="15108" max="15110" width="29.42578125" bestFit="1" customWidth="1"/>
    <col min="15111" max="15113" width="35.7109375" customWidth="1"/>
    <col min="15114" max="15114" width="2.42578125" customWidth="1"/>
    <col min="15361" max="15361" width="2.42578125" customWidth="1"/>
    <col min="15362" max="15362" width="14.7109375" customWidth="1"/>
    <col min="15363" max="15363" width="31.28515625" bestFit="1" customWidth="1"/>
    <col min="15364" max="15366" width="29.42578125" bestFit="1" customWidth="1"/>
    <col min="15367" max="15369" width="35.7109375" customWidth="1"/>
    <col min="15370" max="15370" width="2.42578125" customWidth="1"/>
    <col min="15617" max="15617" width="2.42578125" customWidth="1"/>
    <col min="15618" max="15618" width="14.7109375" customWidth="1"/>
    <col min="15619" max="15619" width="31.28515625" bestFit="1" customWidth="1"/>
    <col min="15620" max="15622" width="29.42578125" bestFit="1" customWidth="1"/>
    <col min="15623" max="15625" width="35.7109375" customWidth="1"/>
    <col min="15626" max="15626" width="2.42578125" customWidth="1"/>
    <col min="15873" max="15873" width="2.42578125" customWidth="1"/>
    <col min="15874" max="15874" width="14.7109375" customWidth="1"/>
    <col min="15875" max="15875" width="31.28515625" bestFit="1" customWidth="1"/>
    <col min="15876" max="15878" width="29.42578125" bestFit="1" customWidth="1"/>
    <col min="15879" max="15881" width="35.7109375" customWidth="1"/>
    <col min="15882" max="15882" width="2.42578125" customWidth="1"/>
    <col min="16129" max="16129" width="2.42578125" customWidth="1"/>
    <col min="16130" max="16130" width="14.7109375" customWidth="1"/>
    <col min="16131" max="16131" width="31.28515625" bestFit="1" customWidth="1"/>
    <col min="16132" max="16134" width="29.42578125" bestFit="1" customWidth="1"/>
    <col min="16135" max="16137" width="35.7109375" customWidth="1"/>
    <col min="16138" max="16138" width="2.42578125" customWidth="1"/>
  </cols>
  <sheetData>
    <row r="2" spans="2:9" x14ac:dyDescent="0.25">
      <c r="C2" s="1"/>
      <c r="D2" s="1"/>
      <c r="E2" s="1"/>
      <c r="F2" s="1"/>
      <c r="G2" s="1"/>
    </row>
    <row r="5" spans="2:9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2:9" x14ac:dyDescent="0.25">
      <c r="B6" s="3">
        <f>DCOUNTA([1]!Fatture,"anno",[1]Utilita!J2:M3)</f>
        <v>127</v>
      </c>
      <c r="C6" s="3">
        <f>DCOUNTA([1]!Fatture,"anno",[1]Utilita!O2:T3)</f>
        <v>102</v>
      </c>
      <c r="D6" s="3">
        <f>DCOUNTA([1]!Fatture,"anno",[1]Utilita!V2:AA3)</f>
        <v>12</v>
      </c>
      <c r="E6" s="3">
        <f>DCOUNTA([1]!Fatture,"anno",[1]Utilita!AC2:AH3)</f>
        <v>7</v>
      </c>
      <c r="F6" s="3">
        <f>DCOUNTA([1]!Fatture,"anno",[1]Utilita!AJ2:AO3)</f>
        <v>6</v>
      </c>
      <c r="G6" s="3">
        <f>DCOUNTA([1]!Fatture,"anno",[1]Utilita!AQ2:AT3)</f>
        <v>3</v>
      </c>
    </row>
    <row r="7" spans="2:9" x14ac:dyDescent="0.25">
      <c r="B7" s="4"/>
      <c r="C7" s="4"/>
      <c r="D7" s="4"/>
      <c r="E7" s="4"/>
      <c r="F7" s="4"/>
      <c r="G7" s="4"/>
    </row>
    <row r="8" spans="2:9" x14ac:dyDescent="0.25">
      <c r="B8" s="4"/>
      <c r="C8" s="4"/>
      <c r="D8" s="4"/>
      <c r="E8" s="4"/>
      <c r="F8" s="4"/>
      <c r="G8" s="4"/>
    </row>
    <row r="9" spans="2:9" ht="18" x14ac:dyDescent="0.25">
      <c r="C9" s="5" t="s">
        <v>6</v>
      </c>
      <c r="D9" s="6"/>
      <c r="E9" s="6"/>
      <c r="F9" s="6"/>
      <c r="G9" s="6"/>
      <c r="H9" s="6"/>
      <c r="I9" s="6"/>
    </row>
    <row r="10" spans="2:9" ht="60" customHeight="1" x14ac:dyDescent="0.25">
      <c r="C10" s="7" t="str">
        <f xml:space="preserve"> "Numero giorni medi di pagamento per "&amp;C5</f>
        <v>Numero giorni medi di pagamento per Fatture pagate in 30 giorni</v>
      </c>
      <c r="D10" s="7" t="str">
        <f xml:space="preserve"> "Numero giorni medi di pagamento per "&amp;D5</f>
        <v>Numero giorni medi di pagamento per Fatture pagate in 30-60 giorni</v>
      </c>
      <c r="E10" s="7" t="str">
        <f xml:space="preserve"> "Numero giorni medi di pagamento per "&amp;E5</f>
        <v>Numero giorni medi di pagamento per Fatture pagate in 60-90 giorni</v>
      </c>
      <c r="F10" s="7" t="str">
        <f xml:space="preserve"> "Numero giorni medi di pagamento per "&amp;F5</f>
        <v>Numero giorni medi di pagamento per Fatture pagate a oltre 90 giorni</v>
      </c>
      <c r="G10" s="8" t="s">
        <v>7</v>
      </c>
      <c r="H10" s="8" t="s">
        <v>8</v>
      </c>
      <c r="I10" s="8" t="s">
        <v>9</v>
      </c>
    </row>
    <row r="11" spans="2:9" x14ac:dyDescent="0.25">
      <c r="C11" s="9">
        <f>DSUM(Fatture,"Importo_X_giorni",[1]Utilita!O2:S3)/DSUM(Fatture,"imp_fat",[1]Utilita!O2:S3)</f>
        <v>9.9553052826537467</v>
      </c>
      <c r="D11" s="9">
        <f>DSUM(Fatture,"Importo_X_giorni",[1]Utilita!V2:AA3)/DSUM(Fatture,"imp_fat",[1]Utilita!V2:AA3)</f>
        <v>39.305487587862046</v>
      </c>
      <c r="E11" s="9">
        <f>DSUM(Fatture,"Importo_X_giorni",[1]Utilita!AC2:AH3)/DSUM(Fatture,"imp_fat",[1]Utilita!AC2:AH3)</f>
        <v>80.000000000000014</v>
      </c>
      <c r="F11" s="9">
        <f>DSUM(Fatture,"Importo_X_giorni",[1]Utilita!AJ2:AO3)/DSUM(Fatture,"imp_fat",[1]Utilita!AJ2:AO3)</f>
        <v>242.11205450340478</v>
      </c>
      <c r="G11" s="10">
        <f>DSUM(Fatture,"Importo_X_giorni",[1]Utilita!J2:M3)/DSUM(Fatture,"imp_fat",[1]Utilita!J2:M3)</f>
        <v>27.876771955867877</v>
      </c>
      <c r="H11" s="10">
        <f>DSUM(Fatture,"Importo_X_GiorniDataDoc",[1]Utilita!J2:M3)/DSUM(Fatture,"imp_fat",[1]Utilita!J2:M3)</f>
        <v>39.162521589949627</v>
      </c>
      <c r="I11" s="10">
        <f>DSUM(Fatture,"Importo_X_Giorni_Oltre_Scadenza",[1]Utilita!J2:M3)/DSUM(Fatture,"imp_fat",[1]Utilita!J2:M3)</f>
        <v>-1.0978526742943124</v>
      </c>
    </row>
    <row r="13" spans="2:9" x14ac:dyDescent="0.25">
      <c r="F13" s="11" t="s">
        <v>10</v>
      </c>
      <c r="G13" s="12">
        <v>30</v>
      </c>
      <c r="H13" s="12">
        <v>30</v>
      </c>
    </row>
    <row r="15" spans="2:9" x14ac:dyDescent="0.25">
      <c r="F15" s="11" t="s">
        <v>11</v>
      </c>
      <c r="G15" s="13">
        <f>G11-G13</f>
        <v>-2.123228044132123</v>
      </c>
      <c r="H15" s="13">
        <f>H11-H13</f>
        <v>9.1625215899496268</v>
      </c>
    </row>
    <row r="17" spans="2:8" ht="18" x14ac:dyDescent="0.25">
      <c r="B17" s="14" t="s">
        <v>12</v>
      </c>
      <c r="C17" s="15"/>
      <c r="D17" s="15"/>
      <c r="E17" s="15"/>
      <c r="F17" s="15"/>
      <c r="G17" s="15"/>
      <c r="H17" s="16"/>
    </row>
    <row r="18" spans="2:8" ht="69.75" customHeight="1" x14ac:dyDescent="0.25">
      <c r="B18" s="17" t="s">
        <v>13</v>
      </c>
      <c r="C18" s="17" t="str">
        <f xml:space="preserve"> "Numero giorni medi di pagamento per "&amp;C5</f>
        <v>Numero giorni medi di pagamento per Fatture pagate in 30 giorni</v>
      </c>
      <c r="D18" s="17" t="str">
        <f xml:space="preserve"> "Numero giorni medi di pagamento per "&amp;D5</f>
        <v>Numero giorni medi di pagamento per Fatture pagate in 30-60 giorni</v>
      </c>
      <c r="E18" s="17" t="str">
        <f xml:space="preserve"> "Numero giorni medi di pagamento per "&amp;E5</f>
        <v>Numero giorni medi di pagamento per Fatture pagate in 60-90 giorni</v>
      </c>
      <c r="F18" s="17" t="str">
        <f xml:space="preserve"> "Numero giorni medi di pagamento per "&amp;F5</f>
        <v>Numero giorni medi di pagamento per Fatture pagate a oltre 90 giorni</v>
      </c>
      <c r="G18" s="18" t="s">
        <v>7</v>
      </c>
      <c r="H18" s="18" t="s">
        <v>8</v>
      </c>
    </row>
    <row r="19" spans="2:8" hidden="1" x14ac:dyDescent="0.25">
      <c r="B19" s="19" t="s">
        <v>14</v>
      </c>
      <c r="C19" s="9">
        <f>IF(ISERROR(DSUM(Fatture,"Importo_X_giorni",[1]Utilita!O9:T10)/DSUM(Fatture,"imp_fat",[1]Utilita!O9:T10)),0,DSUM(Fatture,"Importo_X_giorni",[1]Utilita!O9:T10)/DSUM(Fatture,"imp_fat",[1]Utilita!O9:T10))</f>
        <v>0</v>
      </c>
      <c r="D19" s="9">
        <f>IF(ISERROR(DSUM(Fatture,"Importo_X_giorni",[1]Utilita!V9:AA10)/DSUM(Fatture,"imp_fat",[1]Utilita!V9:AA10)),0,DSUM(Fatture,"Importo_X_giorni",[1]Utilita!V9:AA10)/DSUM(Fatture,"imp_fat",[1]Utilita!V9:AA10))</f>
        <v>0</v>
      </c>
      <c r="E19" s="9">
        <f>IF(ISERROR(DSUM(Fatture,"Importo_X_giorni",[1]Utilita!AC9:AH10)/DSUM(Fatture,"imp_fat",[1]Utilita!AC9:AH10)),0,DSUM(Fatture,"Importo_X_giorni",[1]Utilita!AC9:AH10)/DSUM(Fatture,"imp_fat",[1]Utilita!AC9:AH10))</f>
        <v>0</v>
      </c>
      <c r="F19" s="9">
        <f>IF(ISERROR(DSUM(Fatture,"Importo_X_giorni",[1]Utilita!AJ9:AO10)/DSUM(Fatture,"imp_fat",[1]Utilita!AJ9:AO10)),0,DSUM(Fatture,"Importo_X_giorni",[1]Utilita!AJ9:AO10)/DSUM(Fatture,"imp_fat",[1]Utilita!AJ9:AO10))</f>
        <v>0</v>
      </c>
      <c r="G19" s="10">
        <f>IF(ISERROR(DSUM(Fatture,"Importo_X_giorni",[1]Utilita!J9:M10)/DSUM(Fatture,"imp_fat",[1]Utilita!J9:M10)),0,DSUM(Fatture,"Importo_X_giorni",[1]Utilita!J9:M10)/DSUM(Fatture,"imp_fat",[1]Utilita!J9:M10))</f>
        <v>0</v>
      </c>
      <c r="H19" s="10">
        <f>IF(ISERROR(DSUM(Fatture,"Importo_X_GiorniDataDoc",[1]Utilita!J9:M10)/DSUM(Fatture,"imp_fat",[1]Utilita!J9:M10)),0,DSUM(Fatture,"Importo_X_GiorniDataDoc",[1]Utilita!J9:M10)/DSUM(Fatture,"imp_fat",[1]Utilita!J9:M10))</f>
        <v>0</v>
      </c>
    </row>
    <row r="20" spans="2:8" hidden="1" x14ac:dyDescent="0.25">
      <c r="B20" s="20"/>
      <c r="C20" s="21"/>
      <c r="D20" s="21"/>
      <c r="E20" s="21"/>
      <c r="F20" s="21"/>
      <c r="G20" s="22"/>
      <c r="H20" s="22"/>
    </row>
    <row r="21" spans="2:8" hidden="1" x14ac:dyDescent="0.25">
      <c r="B21" s="20"/>
      <c r="C21" s="21"/>
      <c r="D21" s="21"/>
      <c r="E21" s="21"/>
      <c r="F21" s="21"/>
      <c r="G21" s="22"/>
      <c r="H21" s="22"/>
    </row>
    <row r="22" spans="2:8" hidden="1" x14ac:dyDescent="0.25">
      <c r="B22" s="20"/>
      <c r="C22" s="21"/>
      <c r="D22" s="21"/>
      <c r="E22" s="21"/>
      <c r="F22" s="21"/>
      <c r="G22" s="22"/>
      <c r="H22" s="22"/>
    </row>
    <row r="23" spans="2:8" hidden="1" x14ac:dyDescent="0.25">
      <c r="B23" s="19" t="s">
        <v>15</v>
      </c>
      <c r="C23" s="9">
        <f>IF(ISERROR(DSUM(Fatture,"Importo_X_giorni",[1]Utilita!O13:T14)/DSUM(Fatture,"imp_fat",[1]Utilita!O13:T14)),0,DSUM(Fatture,"Importo_X_giorni",[1]Utilita!O13:T14)/DSUM(Fatture,"imp_fat",[1]Utilita!O13:T14))</f>
        <v>14.448032346763236</v>
      </c>
      <c r="D23" s="9">
        <f>IF(ISERROR(DSUM(Fatture,"Importo_X_giorni",[1]Utilita!V13:AA14)/DSUM(Fatture,"imp_fat",[1]Utilita!V13:AA14)),0,DSUM(Fatture,"Importo_X_giorni",[1]Utilita!V13:AA14)/DSUM(Fatture,"imp_fat",[1]Utilita!V13:AA14))</f>
        <v>47.584248303534494</v>
      </c>
      <c r="E23" s="9">
        <f>IF(ISERROR(DSUM(Fatture,"Importo_X_giorni",[1]Utilita!AC13:AH14)/DSUM(Fatture,"imp_fat",[1]Utilita!AC13:AH14)),0,DSUM(Fatture,"Importo_X_giorni",[1]Utilita!AC13:AH14)/DSUM(Fatture,"imp_fat",[1]Utilita!AC13:AH14))</f>
        <v>66.110202180991948</v>
      </c>
      <c r="F23" s="9">
        <f>IF(ISERROR(DSUM(Fatture,"Importo_X_giorni",[1]Utilita!AJ13:AO14)/DSUM(Fatture,"imp_fat",[1]Utilita!AJ13:AO14)),0,DSUM(Fatture,"Importo_X_giorni",[1]Utilita!AJ13:AO14)/DSUM(Fatture,"imp_fat",[1]Utilita!AJ13:AO14))</f>
        <v>0</v>
      </c>
      <c r="G23" s="10">
        <f>IF(ISERROR(DSUM(Fatture,"Importo_X_giorni",[1]Utilita!J13:M14)/DSUM(Fatture,"imp_fat",[1]Utilita!J13:M14)),0,DSUM(Fatture,"Importo_X_giorni",[1]Utilita!J13:M14)/DSUM(Fatture,"imp_fat",[1]Utilita!J13:M14))</f>
        <v>45.329601266623371</v>
      </c>
      <c r="H23" s="10">
        <f>IF(ISERROR(DSUM(Fatture,"Importo_X_GiorniDataDoc",[1]Utilita!J13:M14)/DSUM(Fatture,"imp_fat",[1]Utilita!J13:M14)),0,DSUM(Fatture,"Importo_X_GiorniDataDoc",[1]Utilita!J13:M14)/DSUM(Fatture,"imp_fat",[1]Utilita!J13:M14))</f>
        <v>49.946041914800261</v>
      </c>
    </row>
    <row r="24" spans="2:8" hidden="1" x14ac:dyDescent="0.25">
      <c r="B24" s="20"/>
      <c r="C24" s="21"/>
      <c r="D24" s="21"/>
      <c r="E24" s="21"/>
      <c r="F24" s="21"/>
      <c r="G24" s="22"/>
      <c r="H24" s="22"/>
    </row>
    <row r="25" spans="2:8" hidden="1" x14ac:dyDescent="0.25">
      <c r="B25" s="20"/>
      <c r="C25" s="21"/>
      <c r="D25" s="21"/>
      <c r="E25" s="21"/>
      <c r="F25" s="21"/>
      <c r="G25" s="22"/>
      <c r="H25" s="22"/>
    </row>
    <row r="26" spans="2:8" hidden="1" x14ac:dyDescent="0.25">
      <c r="B26" s="20"/>
      <c r="C26" s="21"/>
      <c r="D26" s="21"/>
      <c r="E26" s="21"/>
      <c r="F26" s="21"/>
      <c r="G26" s="22"/>
      <c r="H26" s="22"/>
    </row>
    <row r="27" spans="2:8" hidden="1" x14ac:dyDescent="0.25">
      <c r="B27" s="19" t="s">
        <v>16</v>
      </c>
      <c r="C27" s="9">
        <f>IF(ISERROR(DSUM(Fatture,"Importo_X_giorni",[1]Utilita!O17:T18)/DSUM(Fatture,"imp_fat",[1]Utilita!O17:T18)),0,DSUM(Fatture,"Importo_X_giorni",[1]Utilita!O17:T18)/DSUM(Fatture,"imp_fat",[1]Utilita!O17:T18))</f>
        <v>5.4835718465328291</v>
      </c>
      <c r="D27" s="9">
        <f>IF(ISERROR(DSUM(Fatture,"Importo_X_giorni",[1]Utilita!V17:AA18)/DSUM(Fatture,"imp_fat",[1]Utilita!V17:AA18)),0,DSUM(Fatture,"Importo_X_giorni",[1]Utilita!V17:AA18)/DSUM(Fatture,"imp_fat",[1]Utilita!V17:AA18))</f>
        <v>42.30169537652575</v>
      </c>
      <c r="E27" s="9">
        <f>IF(ISERROR(DSUM(Fatture,"Importo_X_giorni",[1]Utilita!AC17:AH18)/DSUM(Fatture,"imp_fat",[1]Utilita!AC17:AH18)),0,DSUM(Fatture,"Importo_X_giorni",[1]Utilita!AC17:AH18)/DSUM(Fatture,"imp_fat",[1]Utilita!AC17:AH18))</f>
        <v>63</v>
      </c>
      <c r="F27" s="9">
        <f>IF(ISERROR(DSUM(Fatture,"Importo_X_giorni",[1]Utilita!AJ17:AO18)/DSUM(Fatture,"imp_fat",[1]Utilita!AJ17:AO18)),0,DSUM(Fatture,"Importo_X_giorni",[1]Utilita!AJ17:AO18)/DSUM(Fatture,"imp_fat",[1]Utilita!AJ17:AO18))</f>
        <v>263.39197100257189</v>
      </c>
      <c r="G27" s="10">
        <f>IF(ISERROR(DSUM(Fatture,"Importo_X_giorni",[1]Utilita!J17:M18)/DSUM(Fatture,"imp_fat",[1]Utilita!J17:M18)),0,DSUM(Fatture,"Importo_X_giorni",[1]Utilita!J17:M18)/DSUM(Fatture,"imp_fat",[1]Utilita!J17:M18))</f>
        <v>63.467803029017624</v>
      </c>
      <c r="H27" s="10">
        <f>IF(ISERROR(DSUM(Fatture,"Importo_X_GiorniDataDoc",[1]Utilita!J17:M18)/DSUM(Fatture,"imp_fat",[1]Utilita!J17:M18)),0,DSUM(Fatture,"Importo_X_GiorniDataDoc",[1]Utilita!J17:M18)/DSUM(Fatture,"imp_fat",[1]Utilita!J17:M18))</f>
        <v>69.315349375430543</v>
      </c>
    </row>
    <row r="28" spans="2:8" hidden="1" x14ac:dyDescent="0.25">
      <c r="B28" s="23"/>
      <c r="C28" s="24"/>
      <c r="D28" s="24"/>
      <c r="E28" s="24"/>
      <c r="F28" s="24"/>
      <c r="G28" s="24"/>
      <c r="H28" s="24"/>
    </row>
    <row r="29" spans="2:8" hidden="1" x14ac:dyDescent="0.25">
      <c r="B29" s="23"/>
      <c r="C29" s="24"/>
      <c r="D29" s="24"/>
      <c r="E29" s="24"/>
      <c r="F29" s="24"/>
      <c r="G29" s="24"/>
      <c r="H29" s="24"/>
    </row>
    <row r="30" spans="2:8" hidden="1" x14ac:dyDescent="0.25">
      <c r="B30" s="23"/>
      <c r="C30" s="24"/>
      <c r="D30" s="24"/>
      <c r="E30" s="24"/>
      <c r="F30" s="24"/>
      <c r="G30" s="24"/>
      <c r="H30" s="24"/>
    </row>
    <row r="31" spans="2:8" hidden="1" x14ac:dyDescent="0.25">
      <c r="B31" s="19" t="s">
        <v>17</v>
      </c>
      <c r="C31" s="9">
        <f>IF(ISERROR(DSUM(Fatture,"Importo_X_giorni",[1]Utilita!O21:T22)/DSUM(Fatture,"imp_fat",[1]Utilita!O21:T22)),0,DSUM(Fatture,"Importo_X_giorni",[1]Utilita!O21:T22)/DSUM(Fatture,"imp_fat",[1]Utilita!O21:T22))</f>
        <v>0</v>
      </c>
      <c r="D31" s="9">
        <f>IF(ISERROR(DSUM(Fatture,"Importo_X_giorni",[1]Utilita!V21:AA22)/DSUM(Fatture,"imp_fat",[1]Utilita!V21:AA22)),0,DSUM(Fatture,"Importo_X_giorni",[1]Utilita!V21:AA22)/DSUM(Fatture,"imp_fat",[1]Utilita!V21:AA22))</f>
        <v>0</v>
      </c>
      <c r="E31" s="9">
        <f>IF(ISERROR(DSUM(Fatture,"Importo_X_giorni",[1]Utilita!AC21:AH22)/DSUM(Fatture,"imp_fat",[1]Utilita!AC21:AH22)),0,DSUM(Fatture,"Importo_X_giorni",[1]Utilita!AC21:AH22)/DSUM(Fatture,"imp_fat",[1]Utilita!AC21:AH22))</f>
        <v>0</v>
      </c>
      <c r="F31" s="9">
        <f>IF(ISERROR(DSUM(Fatture,"Importo_X_giorni",[1]Utilita!AJ21:AO22)/DSUM(Fatture,"imp_fat",[1]Utilita!AJ21:AO22)),0,DSUM(Fatture,"Importo_X_giorni",[1]Utilita!AJ21:AO22)/DSUM(Fatture,"imp_fat",[1]Utilita!AJ21:AO22))</f>
        <v>0</v>
      </c>
      <c r="G31" s="10">
        <f>IF(ISERROR(DSUM(Fatture,"Importo_X_giorni",[1]Utilita!J21:M22)/DSUM(Fatture,"imp_fat",[1]Utilita!J21:M22)),0,DSUM(Fatture,"Importo_X_giorni",[1]Utilita!J21:M22)/DSUM(Fatture,"imp_fat",[1]Utilita!J21:M22))</f>
        <v>0</v>
      </c>
      <c r="H31" s="10">
        <f>IF(ISERROR(DSUM(Fatture,"Importo_X_GiorniDataDoc",[1]Utilita!J21:M22)/DSUM(Fatture,"imp_fat",[1]Utilita!J21:M22)),0,DSUM(Fatture,"Importo_X_GiorniDataDoc",[1]Utilita!J21:M22)/DSUM(Fatture,"imp_fat",[1]Utilita!J21:M22))</f>
        <v>0</v>
      </c>
    </row>
    <row r="32" spans="2:8" hidden="1" x14ac:dyDescent="0.25">
      <c r="B32" s="23"/>
      <c r="C32" s="24"/>
      <c r="D32" s="24"/>
      <c r="E32" s="24"/>
      <c r="F32" s="24"/>
      <c r="G32" s="24"/>
      <c r="H32" s="24"/>
    </row>
    <row r="33" spans="2:8" hidden="1" x14ac:dyDescent="0.25">
      <c r="B33" s="23"/>
      <c r="C33" s="24"/>
      <c r="D33" s="24"/>
      <c r="E33" s="24"/>
      <c r="F33" s="24"/>
      <c r="G33" s="24"/>
      <c r="H33" s="24"/>
    </row>
    <row r="34" spans="2:8" hidden="1" x14ac:dyDescent="0.25">
      <c r="B34" s="23"/>
      <c r="C34" s="24"/>
      <c r="D34" s="24"/>
      <c r="E34" s="24"/>
      <c r="F34" s="24"/>
      <c r="G34" s="24"/>
      <c r="H34" s="24"/>
    </row>
    <row r="35" spans="2:8" hidden="1" x14ac:dyDescent="0.25">
      <c r="B35" s="19" t="s">
        <v>18</v>
      </c>
      <c r="C35" s="9">
        <f>IF(ISERROR(DSUM(Fatture,"Importo_X_giorni",[1]Utilita!O25:T26)/DSUM(Fatture,"imp_fat",[1]Utilita!O25:T26)),0,DSUM(Fatture,"Importo_X_giorni",[1]Utilita!O25:T26)/DSUM(Fatture,"imp_fat",[1]Utilita!O25:T26))</f>
        <v>16.465093068669969</v>
      </c>
      <c r="D35" s="9">
        <f>IF(ISERROR(DSUM(Fatture,"Importo_X_giorni",[1]Utilita!V25:AA26)/DSUM(Fatture,"imp_fat",[1]Utilita!V25:AA26)),0,DSUM(Fatture,"Importo_X_giorni",[1]Utilita!V25:AA26)/DSUM(Fatture,"imp_fat",[1]Utilita!V25:AA26))</f>
        <v>32.213701803574715</v>
      </c>
      <c r="E35" s="9">
        <f>IF(ISERROR(DSUM(Fatture,"Importo_X_giorni",[1]Utilita!AC25:AH26)/DSUM(Fatture,"imp_fat",[1]Utilita!AC25:AH26)),0,DSUM(Fatture,"Importo_X_giorni",[1]Utilita!AC25:AH26)/DSUM(Fatture,"imp_fat",[1]Utilita!AC25:AH26))</f>
        <v>67.236862388562514</v>
      </c>
      <c r="F35" s="9">
        <f>IF(ISERROR(DSUM(Fatture,"Importo_X_giorni",[1]Utilita!AJ25:AO26)/DSUM(Fatture,"imp_fat",[1]Utilita!AJ25:AO26)),0,DSUM(Fatture,"Importo_X_giorni",[1]Utilita!AJ25:AO26)/DSUM(Fatture,"imp_fat",[1]Utilita!AJ25:AO26))</f>
        <v>171.26227444806756</v>
      </c>
      <c r="G35" s="10">
        <f>IF(ISERROR(DSUM(Fatture,"Importo_X_giorni",[1]Utilita!J25:M26)/DSUM(Fatture,"imp_fat",[1]Utilita!J25:M26)),0,DSUM(Fatture,"Importo_X_giorni",[1]Utilita!J25:M26)/DSUM(Fatture,"imp_fat",[1]Utilita!J25:M26))</f>
        <v>37.221698686508539</v>
      </c>
      <c r="H35" s="10">
        <f>IF(ISERROR(DSUM(Fatture,"Importo_X_GiorniDataDoc",[1]Utilita!J25:M26)/DSUM(Fatture,"imp_fat",[1]Utilita!J25:M26)),0,DSUM(Fatture,"Importo_X_GiorniDataDoc",[1]Utilita!J25:M26)/DSUM(Fatture,"imp_fat",[1]Utilita!J25:M26))</f>
        <v>54.894855326025045</v>
      </c>
    </row>
    <row r="36" spans="2:8" hidden="1" x14ac:dyDescent="0.25">
      <c r="B36" s="23"/>
      <c r="C36" s="24"/>
      <c r="D36" s="24"/>
      <c r="E36" s="24"/>
      <c r="F36" s="24"/>
      <c r="G36" s="24"/>
      <c r="H36" s="24"/>
    </row>
    <row r="37" spans="2:8" hidden="1" x14ac:dyDescent="0.25">
      <c r="B37" s="23"/>
      <c r="C37" s="24"/>
      <c r="D37" s="24"/>
      <c r="E37" s="24"/>
      <c r="F37" s="24"/>
      <c r="G37" s="24"/>
      <c r="H37" s="24"/>
    </row>
    <row r="38" spans="2:8" hidden="1" x14ac:dyDescent="0.25">
      <c r="B38" s="23"/>
      <c r="C38" s="24"/>
      <c r="D38" s="24"/>
      <c r="E38" s="24"/>
      <c r="F38" s="24"/>
      <c r="G38" s="24"/>
      <c r="H38" s="24"/>
    </row>
    <row r="39" spans="2:8" hidden="1" x14ac:dyDescent="0.25">
      <c r="B39" s="19" t="s">
        <v>19</v>
      </c>
      <c r="C39" s="9">
        <f>IF(ISERROR(DSUM(Fatture,"Importo_X_giorni",[1]Utilita!O29:T30)/DSUM(Fatture,"imp_fat",[1]Utilita!O29:T30)),0,DSUM(Fatture,"Importo_X_giorni",[1]Utilita!O29:T30)/DSUM(Fatture,"imp_fat",[1]Utilita!O29:T30))</f>
        <v>10.48049623586428</v>
      </c>
      <c r="D39" s="9">
        <f>IF(ISERROR(DSUM(Fatture,"Importo_X_giorni",[1]Utilita!V29:AA30)/DSUM(Fatture,"imp_fat",[1]Utilita!V29:AA30)),0,DSUM(Fatture,"Importo_X_giorni",[1]Utilita!V29:AA30)/DSUM(Fatture,"imp_fat",[1]Utilita!V29:AA30))</f>
        <v>39.580684466936845</v>
      </c>
      <c r="E39" s="9">
        <f>IF(ISERROR(DSUM(Fatture,"Importo_X_giorni",[1]Utilita!AC29:AH30)/DSUM(Fatture,"imp_fat",[1]Utilita!AC29:AH30)),0,DSUM(Fatture,"Importo_X_giorni",[1]Utilita!AC29:AH30)/DSUM(Fatture,"imp_fat",[1]Utilita!AC29:AH30))</f>
        <v>67.423586284289684</v>
      </c>
      <c r="F39" s="9">
        <f>IF(ISERROR(DSUM(Fatture,"Importo_X_giorni",[1]Utilita!AJ29:AO30)/DSUM(Fatture,"imp_fat",[1]Utilita!AJ29:AO30)),0,DSUM(Fatture,"Importo_X_giorni",[1]Utilita!AJ29:AO30)/DSUM(Fatture,"imp_fat",[1]Utilita!AJ29:AO30))</f>
        <v>120.42111850653433</v>
      </c>
      <c r="G39" s="10">
        <f>IF(ISERROR(DSUM(Fatture,"Importo_X_giorni",[1]Utilita!J29:M30)/DSUM(Fatture,"imp_fat",[1]Utilita!J29:M30)),0,DSUM(Fatture,"Importo_X_giorni",[1]Utilita!J29:M30)/DSUM(Fatture,"imp_fat",[1]Utilita!J29:M30))</f>
        <v>73.695561359308869</v>
      </c>
      <c r="H39" s="10">
        <f>IF(ISERROR(DSUM(Fatture,"Importo_X_GiorniDataDoc",[1]Utilita!J29:M30)/DSUM(Fatture,"imp_fat",[1]Utilita!J29:M30)),0,DSUM(Fatture,"Importo_X_GiorniDataDoc",[1]Utilita!J29:M30)/DSUM(Fatture,"imp_fat",[1]Utilita!J29:M30))</f>
        <v>80.005604888131188</v>
      </c>
    </row>
    <row r="40" spans="2:8" hidden="1" x14ac:dyDescent="0.25">
      <c r="B40" s="23"/>
      <c r="C40" s="24"/>
      <c r="D40" s="24"/>
      <c r="E40" s="24"/>
      <c r="F40" s="24"/>
      <c r="G40" s="24"/>
      <c r="H40" s="24"/>
    </row>
    <row r="41" spans="2:8" hidden="1" x14ac:dyDescent="0.25">
      <c r="B41" s="23"/>
      <c r="C41" s="24"/>
      <c r="D41" s="24"/>
      <c r="E41" s="24"/>
      <c r="F41" s="24"/>
      <c r="G41" s="24"/>
      <c r="H41" s="24"/>
    </row>
    <row r="42" spans="2:8" hidden="1" x14ac:dyDescent="0.25">
      <c r="B42" s="23"/>
      <c r="C42" s="24"/>
      <c r="D42" s="24"/>
      <c r="E42" s="24"/>
      <c r="F42" s="24"/>
      <c r="G42" s="24"/>
      <c r="H42" s="24"/>
    </row>
    <row r="43" spans="2:8" x14ac:dyDescent="0.25">
      <c r="B43" s="19" t="s">
        <v>20</v>
      </c>
      <c r="C43" s="9">
        <f>IF(ISERROR(DSUM(Fatture,"Importo_X_giorni",[1]Utilita!O33:T34)/DSUM(Fatture,"imp_fat",[1]Utilita!O33:T34)),0,DSUM(Fatture,"Importo_X_giorni",[1]Utilita!O33:T34)/DSUM(Fatture,"imp_fat",[1]Utilita!O33:T34))</f>
        <v>12.336129125551096</v>
      </c>
      <c r="D43" s="9">
        <f>IF(ISERROR(DSUM(Fatture,"Importo_X_giorni",[1]Utilita!V33:AA34)/DSUM(Fatture,"imp_fat",[1]Utilita!V33:AA34)),0,DSUM(Fatture,"Importo_X_giorni",[1]Utilita!V33:AA34)/DSUM(Fatture,"imp_fat",[1]Utilita!V33:AA34))</f>
        <v>37.785282317360782</v>
      </c>
      <c r="E43" s="9">
        <f>IF(ISERROR(DSUM(Fatture,"Importo_X_giorni",[1]Utilita!AC33:AH34)/DSUM(Fatture,"imp_fat",[1]Utilita!AC33:AH34)),0,DSUM(Fatture,"Importo_X_giorni",[1]Utilita!AC33:AH34)/DSUM(Fatture,"imp_fat",[1]Utilita!AC33:AH34))</f>
        <v>80.000000000000014</v>
      </c>
      <c r="F43" s="9">
        <f>IF(ISERROR(DSUM(Fatture,"Importo_X_giorni",[1]Utilita!AJ33:AO34)/DSUM(Fatture,"imp_fat",[1]Utilita!AJ33:AO34)),0,DSUM(Fatture,"Importo_X_giorni",[1]Utilita!AJ33:AO34)/DSUM(Fatture,"imp_fat",[1]Utilita!AJ33:AO34))</f>
        <v>149.9043979647906</v>
      </c>
      <c r="G43" s="10">
        <f>IF(ISERROR(DSUM(Fatture,"Importo_X_giorni",[1]Utilita!J33:M34)/DSUM(Fatture,"imp_fat",[1]Utilita!J33:M34)),0,DSUM(Fatture,"Importo_X_giorni",[1]Utilita!J33:M34)/DSUM(Fatture,"imp_fat",[1]Utilita!J33:M34))</f>
        <v>28.099696940260817</v>
      </c>
      <c r="H43" s="10">
        <f>IF(ISERROR(DSUM(Fatture,"Importo_X_GiorniDataDoc",[1]Utilita!J33:M34)/DSUM(Fatture,"imp_fat",[1]Utilita!J33:M34)),0,DSUM(Fatture,"Importo_X_GiorniDataDoc",[1]Utilita!J33:M34)/DSUM(Fatture,"imp_fat",[1]Utilita!J33:M34))</f>
        <v>52.713178981243672</v>
      </c>
    </row>
    <row r="44" spans="2:8" hidden="1" x14ac:dyDescent="0.25">
      <c r="B44" s="23"/>
      <c r="C44" s="24"/>
      <c r="D44" s="24"/>
      <c r="E44" s="24"/>
      <c r="F44" s="24"/>
      <c r="G44" s="24"/>
      <c r="H44" s="24"/>
    </row>
    <row r="45" spans="2:8" hidden="1" x14ac:dyDescent="0.25">
      <c r="B45" s="23"/>
      <c r="C45" s="24"/>
      <c r="D45" s="24"/>
      <c r="E45" s="24"/>
      <c r="F45" s="24"/>
      <c r="G45" s="24"/>
      <c r="H45" s="24"/>
    </row>
    <row r="46" spans="2:8" hidden="1" x14ac:dyDescent="0.25">
      <c r="B46" s="23"/>
      <c r="C46" s="24"/>
      <c r="D46" s="24"/>
      <c r="E46" s="24"/>
      <c r="F46" s="24"/>
      <c r="G46" s="24"/>
      <c r="H46" s="24"/>
    </row>
    <row r="47" spans="2:8" x14ac:dyDescent="0.25">
      <c r="B47" s="19" t="s">
        <v>21</v>
      </c>
      <c r="C47" s="9">
        <f>IF(ISERROR(DSUM(Fatture,"Importo_X_giorni",[1]Utilita!O37:T38)/DSUM(Fatture,"imp_fat",[1]Utilita!O37:T38)),0,DSUM(Fatture,"Importo_X_giorni",[1]Utilita!O37:T38)/DSUM(Fatture,"imp_fat",[1]Utilita!O37:T38))</f>
        <v>11.38325000861129</v>
      </c>
      <c r="D47" s="9">
        <f>IF(ISERROR(DSUM(Fatture,"Importo_X_giorni",[1]Utilita!V37:AA38)/DSUM(Fatture,"imp_fat",[1]Utilita!V37:AA38)),0,DSUM(Fatture,"Importo_X_giorni",[1]Utilita!V37:AA38)/DSUM(Fatture,"imp_fat",[1]Utilita!V37:AA38))</f>
        <v>36.868535751846927</v>
      </c>
      <c r="E47" s="9">
        <f>IF(ISERROR(DSUM(Fatture,"Importo_X_giorni",[1]Utilita!AC37:AH38)/DSUM(Fatture,"imp_fat",[1]Utilita!AC37:AH38)),0,DSUM(Fatture,"Importo_X_giorni",[1]Utilita!AC37:AH38)/DSUM(Fatture,"imp_fat",[1]Utilita!AC37:AH38))</f>
        <v>0</v>
      </c>
      <c r="F47" s="9">
        <f>IF(ISERROR(DSUM(Fatture,"Importo_X_giorni",[1]Utilita!AJ37:AO38)/DSUM(Fatture,"imp_fat",[1]Utilita!AJ37:AO38)),0,DSUM(Fatture,"Importo_X_giorni",[1]Utilita!AJ37:AO38)/DSUM(Fatture,"imp_fat",[1]Utilita!AJ37:AO38))</f>
        <v>0</v>
      </c>
      <c r="G47" s="10">
        <f>IF(ISERROR(DSUM(Fatture,"Importo_X_giorni",[1]Utilita!J37:M38)/DSUM(Fatture,"imp_fat",[1]Utilita!J37:M38)),0,DSUM(Fatture,"Importo_X_giorni",[1]Utilita!J37:M38)/DSUM(Fatture,"imp_fat",[1]Utilita!J37:M38))</f>
        <v>11.844957298952799</v>
      </c>
      <c r="H47" s="10">
        <f>IF(ISERROR(DSUM(Fatture,"Importo_X_GiorniDataDoc",[1]Utilita!J37:M38)/DSUM(Fatture,"imp_fat",[1]Utilita!J37:M38)),0,DSUM(Fatture,"Importo_X_GiorniDataDoc",[1]Utilita!J37:M38)/DSUM(Fatture,"imp_fat",[1]Utilita!J37:M38))</f>
        <v>22.213878945583705</v>
      </c>
    </row>
    <row r="48" spans="2:8" hidden="1" x14ac:dyDescent="0.25">
      <c r="B48" s="23"/>
      <c r="C48" s="24"/>
      <c r="D48" s="24"/>
      <c r="E48" s="24"/>
      <c r="F48" s="24"/>
      <c r="G48" s="24"/>
      <c r="H48" s="24"/>
    </row>
    <row r="49" spans="2:8" hidden="1" x14ac:dyDescent="0.25">
      <c r="B49" s="23"/>
      <c r="C49" s="24"/>
      <c r="D49" s="24"/>
      <c r="E49" s="24"/>
      <c r="F49" s="24"/>
      <c r="G49" s="24"/>
      <c r="H49" s="24"/>
    </row>
    <row r="50" spans="2:8" hidden="1" x14ac:dyDescent="0.25">
      <c r="B50" s="23"/>
      <c r="C50" s="24"/>
      <c r="D50" s="24"/>
      <c r="E50" s="24"/>
      <c r="F50" s="24"/>
      <c r="G50" s="24"/>
      <c r="H50" s="24"/>
    </row>
    <row r="51" spans="2:8" x14ac:dyDescent="0.25">
      <c r="B51" s="19" t="s">
        <v>22</v>
      </c>
      <c r="C51" s="9">
        <f>IF(ISERROR(DSUM(Fatture,"Importo_X_giorni",[1]Utilita!O41:T42)/DSUM(Fatture,"imp_fat",[1]Utilita!O41:T42)),0,DSUM(Fatture,"Importo_X_giorni",[1]Utilita!O41:T42)/DSUM(Fatture,"imp_fat",[1]Utilita!O41:T42))</f>
        <v>2.6918562911633419</v>
      </c>
      <c r="D51" s="9">
        <f>IF(ISERROR(DSUM(Fatture,"Importo_X_giorni",[1]Utilita!V41:AA42)/DSUM(Fatture,"imp_fat",[1]Utilita!V41:AA42)),0,DSUM(Fatture,"Importo_X_giorni",[1]Utilita!V41:AA42)/DSUM(Fatture,"imp_fat",[1]Utilita!V41:AA42))</f>
        <v>49</v>
      </c>
      <c r="E51" s="9">
        <f>IF(ISERROR(DSUM(Fatture,"Importo_X_giorni",[1]Utilita!AC41:AH42)/DSUM(Fatture,"imp_fat",[1]Utilita!AC41:AH42)),0,DSUM(Fatture,"Importo_X_giorni",[1]Utilita!AC41:AH42)/DSUM(Fatture,"imp_fat",[1]Utilita!AC41:AH42))</f>
        <v>0</v>
      </c>
      <c r="F51" s="9">
        <f>IF(ISERROR(DSUM(Fatture,"Importo_X_giorni",[1]Utilita!AJ41:AO42)/DSUM(Fatture,"imp_fat",[1]Utilita!AJ41:AO42)),0,DSUM(Fatture,"Importo_X_giorni",[1]Utilita!AJ41:AO42)/DSUM(Fatture,"imp_fat",[1]Utilita!AJ41:AO42))</f>
        <v>246.65370473537604</v>
      </c>
      <c r="G51" s="10">
        <f>IF(ISERROR(DSUM(Fatture,"Importo_X_giorni",[1]Utilita!J41:M42)/DSUM(Fatture,"imp_fat",[1]Utilita!J41:M42)),0,DSUM(Fatture,"Importo_X_giorni",[1]Utilita!J41:M42)/DSUM(Fatture,"imp_fat",[1]Utilita!J41:M42))</f>
        <v>49.569650432746961</v>
      </c>
      <c r="H51" s="10">
        <f>IF(ISERROR(DSUM(Fatture,"Importo_X_GiorniDataDoc",[1]Utilita!J41:M42)/DSUM(Fatture,"imp_fat",[1]Utilita!J41:M42)),0,DSUM(Fatture,"Importo_X_GiorniDataDoc",[1]Utilita!J41:M42)/DSUM(Fatture,"imp_fat",[1]Utilita!J41:M42))</f>
        <v>51.916039108595619</v>
      </c>
    </row>
    <row r="52" spans="2:8" hidden="1" x14ac:dyDescent="0.25">
      <c r="B52" s="23"/>
      <c r="C52" s="24"/>
      <c r="D52" s="24"/>
      <c r="E52" s="24"/>
      <c r="F52" s="24"/>
      <c r="G52" s="24"/>
      <c r="H52" s="24"/>
    </row>
    <row r="53" spans="2:8" hidden="1" x14ac:dyDescent="0.25">
      <c r="B53" s="23"/>
      <c r="C53" s="24"/>
      <c r="D53" s="24"/>
      <c r="E53" s="24"/>
      <c r="F53" s="24"/>
      <c r="G53" s="24"/>
      <c r="H53" s="24"/>
    </row>
    <row r="54" spans="2:8" hidden="1" x14ac:dyDescent="0.25">
      <c r="B54" s="23"/>
      <c r="C54" s="24"/>
      <c r="D54" s="24"/>
      <c r="E54" s="24"/>
      <c r="F54" s="24"/>
      <c r="G54" s="24"/>
      <c r="H54" s="24"/>
    </row>
    <row r="55" spans="2:8" hidden="1" x14ac:dyDescent="0.25">
      <c r="B55" s="19" t="s">
        <v>23</v>
      </c>
      <c r="C55" s="9">
        <f>IF(ISERROR(DSUM(Fatture,"Importo_X_giorni",[1]Utilita!O45:T46)/DSUM(Fatture,"imp_fat",[1]Utilita!O45:T46)),0,DSUM(Fatture,"Importo_X_giorni",[1]Utilita!O45:T46)/DSUM(Fatture,"imp_fat",[1]Utilita!O45:T46))</f>
        <v>11.656807578352698</v>
      </c>
      <c r="D55" s="9">
        <f>IF(ISERROR(DSUM(Fatture,"Importo_X_giorni",[1]Utilita!V45:AA46)/DSUM(Fatture,"imp_fat",[1]Utilita!V45:AA46)),0,DSUM(Fatture,"Importo_X_giorni",[1]Utilita!V45:AA46)/DSUM(Fatture,"imp_fat",[1]Utilita!V45:AA46))</f>
        <v>34.648668691873731</v>
      </c>
      <c r="E55" s="9">
        <f>IF(ISERROR(DSUM(Fatture,"Importo_X_giorni",[1]Utilita!AC45:AH46)/DSUM(Fatture,"imp_fat",[1]Utilita!AC45:AH46)),0,DSUM(Fatture,"Importo_X_giorni",[1]Utilita!AC45:AH46)/DSUM(Fatture,"imp_fat",[1]Utilita!AC45:AH46))</f>
        <v>0</v>
      </c>
      <c r="F55" s="9">
        <f>IF(ISERROR(DSUM(Fatture,"Importo_X_giorni",[1]Utilita!AJ45:AO46)/DSUM(Fatture,"imp_fat",[1]Utilita!AJ45:AO46)),0,DSUM(Fatture,"Importo_X_giorni",[1]Utilita!AJ45:AO46)/DSUM(Fatture,"imp_fat",[1]Utilita!AJ45:AO46))</f>
        <v>130.7374809665632</v>
      </c>
      <c r="G55" s="10">
        <f>IF(ISERROR(DSUM(Fatture,"Importo_X_giorni",[1]Utilita!J45:M46)/DSUM(Fatture,"imp_fat",[1]Utilita!J45:M46)),0,DSUM(Fatture,"Importo_X_giorni",[1]Utilita!J45:M46)/DSUM(Fatture,"imp_fat",[1]Utilita!J45:M46))</f>
        <v>22.50552075613302</v>
      </c>
      <c r="H55" s="10">
        <f>IF(ISERROR(DSUM(Fatture,"Importo_X_GiorniDataDoc",[1]Utilita!J45:M46)/DSUM(Fatture,"imp_fat",[1]Utilita!J45:M46)),0,DSUM(Fatture,"Importo_X_GiorniDataDoc",[1]Utilita!J45:M46)/DSUM(Fatture,"imp_fat",[1]Utilita!J45:M46))</f>
        <v>27.304499298246032</v>
      </c>
    </row>
    <row r="56" spans="2:8" hidden="1" x14ac:dyDescent="0.25">
      <c r="B56" s="23"/>
      <c r="C56" s="24"/>
      <c r="D56" s="24"/>
      <c r="E56" s="24"/>
      <c r="F56" s="24"/>
      <c r="G56" s="24"/>
      <c r="H56" s="24"/>
    </row>
    <row r="57" spans="2:8" hidden="1" x14ac:dyDescent="0.25">
      <c r="B57" s="23"/>
      <c r="C57" s="24"/>
      <c r="D57" s="24"/>
      <c r="E57" s="24"/>
      <c r="F57" s="24"/>
      <c r="G57" s="24"/>
      <c r="H57" s="24"/>
    </row>
    <row r="58" spans="2:8" hidden="1" x14ac:dyDescent="0.25">
      <c r="B58" s="23"/>
      <c r="C58" s="24"/>
      <c r="D58" s="24"/>
      <c r="E58" s="24"/>
      <c r="F58" s="24"/>
      <c r="G58" s="24"/>
      <c r="H58" s="24"/>
    </row>
    <row r="59" spans="2:8" hidden="1" x14ac:dyDescent="0.25">
      <c r="B59" s="19" t="s">
        <v>24</v>
      </c>
      <c r="C59" s="9">
        <f>IF(ISERROR(DSUM(Fatture,"Importo_X_giorni",[1]Utilita!O49:T50)/DSUM(Fatture,"imp_fat",[1]Utilita!O49:T50)),0,DSUM(Fatture,"Importo_X_giorni",[1]Utilita!O49:T50)/DSUM(Fatture,"imp_fat",[1]Utilita!O49:T50))</f>
        <v>9.8076979272665508</v>
      </c>
      <c r="D59" s="9">
        <f>IF(ISERROR(DSUM(Fatture,"Importo_X_giorni",[1]Utilita!V49:AA50)/DSUM(Fatture,"imp_fat",[1]Utilita!V49:AA50)),0,DSUM(Fatture,"Importo_X_giorni",[1]Utilita!V49:AA50)/DSUM(Fatture,"imp_fat",[1]Utilita!V49:AA50))</f>
        <v>44.233838456480633</v>
      </c>
      <c r="E59" s="9">
        <f>IF(ISERROR(DSUM(Fatture,"Importo_X_giorni",[1]Utilita!AC49:AH50)/DSUM(Fatture,"imp_fat",[1]Utilita!AC49:AH50)),0,DSUM(Fatture,"Importo_X_giorni",[1]Utilita!AC49:AH50)/DSUM(Fatture,"imp_fat",[1]Utilita!AC49:AH50))</f>
        <v>68.31272384785612</v>
      </c>
      <c r="F59" s="9">
        <f>IF(ISERROR(DSUM(Fatture,"Importo_X_giorni",[1]Utilita!AJ49:AO50)/DSUM(Fatture,"imp_fat",[1]Utilita!AJ49:AO50)),0,DSUM(Fatture,"Importo_X_giorni",[1]Utilita!AJ49:AO50)/DSUM(Fatture,"imp_fat",[1]Utilita!AJ49:AO50))</f>
        <v>168.81070895015617</v>
      </c>
      <c r="G59" s="10">
        <f>IF(ISERROR(DSUM(Fatture,"Importo_X_giorni",[1]Utilita!J49:M50)/DSUM(Fatture,"imp_fat",[1]Utilita!J49:M50)),0,DSUM(Fatture,"Importo_X_giorni",[1]Utilita!J49:M50)/DSUM(Fatture,"imp_fat",[1]Utilita!J49:M50))</f>
        <v>13.031196010251792</v>
      </c>
      <c r="H59" s="10">
        <f>IF(ISERROR(DSUM(Fatture,"Importo_X_GiorniDataDoc",[1]Utilita!J49:M50)/DSUM(Fatture,"imp_fat",[1]Utilita!J49:M50)),0,DSUM(Fatture,"Importo_X_GiorniDataDoc",[1]Utilita!J49:M50)/DSUM(Fatture,"imp_fat",[1]Utilita!J49:M50))</f>
        <v>15.035624332949281</v>
      </c>
    </row>
    <row r="60" spans="2:8" hidden="1" x14ac:dyDescent="0.25">
      <c r="B60" s="23"/>
      <c r="C60" s="24"/>
      <c r="D60" s="24"/>
      <c r="E60" s="24"/>
      <c r="F60" s="24"/>
      <c r="G60" s="24"/>
      <c r="H60" s="24"/>
    </row>
    <row r="61" spans="2:8" hidden="1" x14ac:dyDescent="0.25">
      <c r="B61" s="23"/>
      <c r="C61" s="24"/>
      <c r="D61" s="24"/>
      <c r="E61" s="24"/>
      <c r="F61" s="24"/>
      <c r="G61" s="24"/>
      <c r="H61" s="24"/>
    </row>
    <row r="62" spans="2:8" hidden="1" x14ac:dyDescent="0.25">
      <c r="B62" s="23"/>
      <c r="C62" s="24"/>
      <c r="D62" s="24"/>
      <c r="E62" s="24"/>
      <c r="F62" s="24"/>
      <c r="G62" s="24"/>
      <c r="H62" s="24"/>
    </row>
    <row r="63" spans="2:8" hidden="1" x14ac:dyDescent="0.25">
      <c r="B63" s="19" t="s">
        <v>25</v>
      </c>
      <c r="C63" s="9">
        <f>IF(ISERROR(DSUM(Fatture,"Importo_X_giorni",[1]Utilita!O53:T54)/DSUM(Fatture,"imp_fat",[1]Utilita!O53:T54)),0,DSUM(Fatture,"Importo_X_giorni",[1]Utilita!O53:T54)/DSUM(Fatture,"imp_fat",[1]Utilita!O53:T54))</f>
        <v>4.4390070798530505</v>
      </c>
      <c r="D63" s="9">
        <f>IF(ISERROR(DSUM(Fatture,"Importo_X_giorni",[1]Utilita!V53:AA54)/DSUM(Fatture,"imp_fat",[1]Utilita!V53:AA54)),0,DSUM(Fatture,"Importo_X_giorni",[1]Utilita!V53:AA54)/DSUM(Fatture,"imp_fat",[1]Utilita!V53:AA54))</f>
        <v>34.387146801241855</v>
      </c>
      <c r="E63" s="9">
        <f>IF(ISERROR(DSUM(Fatture,"Importo_X_giorni",[1]Utilita!AC53:AH54)/DSUM(Fatture,"imp_fat",[1]Utilita!AC53:AH54)),0,DSUM(Fatture,"Importo_X_giorni",[1]Utilita!AC53:AH54)/DSUM(Fatture,"imp_fat",[1]Utilita!AC53:AH54))</f>
        <v>63.855727030925465</v>
      </c>
      <c r="F63" s="9">
        <f>IF(ISERROR(DSUM(Fatture,"Importo_X_giorni",[1]Utilita!AJ53:AO54)/DSUM(Fatture,"imp_fat",[1]Utilita!AJ53:AO54)),0,DSUM(Fatture,"Importo_X_giorni",[1]Utilita!AJ53:AO54)/DSUM(Fatture,"imp_fat",[1]Utilita!AJ53:AO54))</f>
        <v>214.22782945470863</v>
      </c>
      <c r="G63" s="10">
        <f>IF(ISERROR(DSUM(Fatture,"Importo_X_giorni",[1]Utilita!J53:M54)/DSUM(Fatture,"imp_fat",[1]Utilita!J53:M54)),0,DSUM(Fatture,"Importo_X_giorni",[1]Utilita!J53:M54)/DSUM(Fatture,"imp_fat",[1]Utilita!J53:M54))</f>
        <v>15.346339636057937</v>
      </c>
      <c r="H63" s="10">
        <f>IF(ISERROR(DSUM(Fatture,"Importo_X_GiorniDataDoc",[1]Utilita!J53:M54)/DSUM(Fatture,"imp_fat",[1]Utilita!J53:M54)),0,DSUM(Fatture,"Importo_X_GiorniDataDoc",[1]Utilita!J53:M54)/DSUM(Fatture,"imp_fat",[1]Utilita!J53:M54))</f>
        <v>16.73161181244889</v>
      </c>
    </row>
  </sheetData>
  <mergeCells count="3">
    <mergeCell ref="C2:G2"/>
    <mergeCell ref="C9:I9"/>
    <mergeCell ref="B17:H1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VaiAPrincipale">
                <anchor moveWithCells="1" siz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dcterms:created xsi:type="dcterms:W3CDTF">2017-03-30T10:23:42Z</dcterms:created>
  <dcterms:modified xsi:type="dcterms:W3CDTF">2017-03-30T10:24:14Z</dcterms:modified>
</cp:coreProperties>
</file>